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610" firstSheet="1" activeTab="1"/>
  </bookViews>
  <sheets>
    <sheet name="2004" sheetId="1" r:id="rId1"/>
    <sheet name="2015 §" sheetId="2" r:id="rId2"/>
  </sheets>
  <definedNames/>
  <calcPr fullCalcOnLoad="1"/>
</workbook>
</file>

<file path=xl/sharedStrings.xml><?xml version="1.0" encoding="utf-8"?>
<sst xmlns="http://schemas.openxmlformats.org/spreadsheetml/2006/main" count="268" uniqueCount="167">
  <si>
    <t>Příjmy</t>
  </si>
  <si>
    <t>zemědělství   1012</t>
  </si>
  <si>
    <t>nájem z pozemků</t>
  </si>
  <si>
    <t>lesní hospodářství  1031</t>
  </si>
  <si>
    <t>prodej dřeva, samovýroba</t>
  </si>
  <si>
    <t>obchodní činnost   2140</t>
  </si>
  <si>
    <t>pronájem nemovitostí</t>
  </si>
  <si>
    <t>vodohospodářská zařízení  2321</t>
  </si>
  <si>
    <t>stočné</t>
  </si>
  <si>
    <t>zájmová  činnost v kultuře   3392</t>
  </si>
  <si>
    <t>příjmy z pronájmu nemovitostí</t>
  </si>
  <si>
    <t>bytové hospodářství   3612</t>
  </si>
  <si>
    <t>sběr  a svoz komun. odpadů  3722</t>
  </si>
  <si>
    <t>poplatek za likvidaci odpadu</t>
  </si>
  <si>
    <t>péče o vzhled obcí a veřejnou zeleň    3745</t>
  </si>
  <si>
    <t xml:space="preserve">příjmy z poskyt. služeb </t>
  </si>
  <si>
    <t>pečovatelská služba    4314</t>
  </si>
  <si>
    <t>úhrada peč. služby</t>
  </si>
  <si>
    <t>daně a poplatky</t>
  </si>
  <si>
    <t>daň FO ze záv.činnosti</t>
  </si>
  <si>
    <t>daň FO z podnikání</t>
  </si>
  <si>
    <t>daň FO vybíraná srážkou</t>
  </si>
  <si>
    <t>daň z příjmu PO</t>
  </si>
  <si>
    <t>daň z příjmu PO  - OBEC</t>
  </si>
  <si>
    <t>DPH</t>
  </si>
  <si>
    <t>správní poplatky</t>
  </si>
  <si>
    <t>daň z nemovitostí</t>
  </si>
  <si>
    <t>poplatek za odpad</t>
  </si>
  <si>
    <t>poplatek ze psů</t>
  </si>
  <si>
    <t>dotace na výkon st.správy</t>
  </si>
  <si>
    <t>finanční operace    6310</t>
  </si>
  <si>
    <t>úroky</t>
  </si>
  <si>
    <t>materiál</t>
  </si>
  <si>
    <t>pojištění</t>
  </si>
  <si>
    <t>služby</t>
  </si>
  <si>
    <t>opravy, údržba</t>
  </si>
  <si>
    <t>silnice včetně zimní údržby     2212</t>
  </si>
  <si>
    <t>provoz veřejné silniční dopravy   2221</t>
  </si>
  <si>
    <t>dopravní  územní obslužnost</t>
  </si>
  <si>
    <t>pitná voda   2310</t>
  </si>
  <si>
    <t>investice - vodovod</t>
  </si>
  <si>
    <t>odvádění a čištění  odpadních vod    2321</t>
  </si>
  <si>
    <t>základní školy   3113</t>
  </si>
  <si>
    <t>příspěvek školní docházka</t>
  </si>
  <si>
    <t>knihovna    3314</t>
  </si>
  <si>
    <t>knihy, časopisy</t>
  </si>
  <si>
    <t>veřejný rozhlas  3341</t>
  </si>
  <si>
    <t>opravy,údržba</t>
  </si>
  <si>
    <t>kulturní domy   3392</t>
  </si>
  <si>
    <t>el. energie</t>
  </si>
  <si>
    <t>Sbor pro občanské záležitosti     3399</t>
  </si>
  <si>
    <t>služby/ setkání důchodců/</t>
  </si>
  <si>
    <t>pohoštění  /setkání důchodců/</t>
  </si>
  <si>
    <t xml:space="preserve">potrav. balíčky </t>
  </si>
  <si>
    <t>tělovýchovná  činnost  3419</t>
  </si>
  <si>
    <t>příspěvky</t>
  </si>
  <si>
    <t>zájmová činnost    3429</t>
  </si>
  <si>
    <t>bytové hospodářství    3612</t>
  </si>
  <si>
    <t>veřejné osvětlení  3631</t>
  </si>
  <si>
    <t>územní plánování  3635</t>
  </si>
  <si>
    <t>platby poplatků</t>
  </si>
  <si>
    <t>sběr a svoz komunálních odpadů  3722</t>
  </si>
  <si>
    <t>sběr a svoz ostatních odpadů    3723</t>
  </si>
  <si>
    <t xml:space="preserve">služby </t>
  </si>
  <si>
    <t>OON</t>
  </si>
  <si>
    <t>DHM</t>
  </si>
  <si>
    <t>PHM</t>
  </si>
  <si>
    <t>pečovatelská služba   4314</t>
  </si>
  <si>
    <t>sociální pojištění</t>
  </si>
  <si>
    <t>požární ochrana   5512</t>
  </si>
  <si>
    <t>zastupitelstvo obce   6112</t>
  </si>
  <si>
    <t>cestovné</t>
  </si>
  <si>
    <t>činnost místní správy    6171</t>
  </si>
  <si>
    <t>mzdy</t>
  </si>
  <si>
    <t xml:space="preserve">sociální pojištění </t>
  </si>
  <si>
    <t>zdravotní pojištění</t>
  </si>
  <si>
    <t>služby pošt</t>
  </si>
  <si>
    <t>služby telekomunikací</t>
  </si>
  <si>
    <t>služby peněžních ústavů</t>
  </si>
  <si>
    <t>pohoštění</t>
  </si>
  <si>
    <t>dotace  SMOOT,SMO</t>
  </si>
  <si>
    <t>platby daní a poplatků</t>
  </si>
  <si>
    <t>Výdaje</t>
  </si>
  <si>
    <t>vnitřní správa    6171</t>
  </si>
  <si>
    <t>přjmy z prodeje neinv.majetku</t>
  </si>
  <si>
    <t>přijaté pojistné náhrady</t>
  </si>
  <si>
    <t>dotace ze státního rozpočtu  4112</t>
  </si>
  <si>
    <t>dividendy</t>
  </si>
  <si>
    <t>vratka daně z příjmu OBEC</t>
  </si>
  <si>
    <t>lesní hospodářství    1031</t>
  </si>
  <si>
    <t>opravy  lesních cest</t>
  </si>
  <si>
    <t>00N</t>
  </si>
  <si>
    <t>materiál - prosívka</t>
  </si>
  <si>
    <t>služby - zimní údržba</t>
  </si>
  <si>
    <t xml:space="preserve">investice </t>
  </si>
  <si>
    <t>příspěvek</t>
  </si>
  <si>
    <t>konzultační služby,revize</t>
  </si>
  <si>
    <t>služby zpracování mezd</t>
  </si>
  <si>
    <t>programové vybavení</t>
  </si>
  <si>
    <t>věcné dary</t>
  </si>
  <si>
    <t>Příjmy celkem</t>
  </si>
  <si>
    <t>Celkem výdaje</t>
  </si>
  <si>
    <t>skutečnost 2003</t>
  </si>
  <si>
    <t>pamětní místa,kapličky      3326</t>
  </si>
  <si>
    <t>ROK  2004</t>
  </si>
  <si>
    <t>R</t>
  </si>
  <si>
    <t>Přebytek</t>
  </si>
  <si>
    <t xml:space="preserve">      Návrh rozpočtu  na rok 2004</t>
  </si>
  <si>
    <t>lesní hospodářství</t>
  </si>
  <si>
    <t>obchodní činnost</t>
  </si>
  <si>
    <t>knihovna</t>
  </si>
  <si>
    <t>kulturní domy</t>
  </si>
  <si>
    <t>bytové hospodářství</t>
  </si>
  <si>
    <t>veřejný rozhlas</t>
  </si>
  <si>
    <t>komunální služby, územní rozvoj</t>
  </si>
  <si>
    <t>péče o vzhled obcí a veřejnou zeleň</t>
  </si>
  <si>
    <t>památníky, kapličky</t>
  </si>
  <si>
    <t>Paragraf</t>
  </si>
  <si>
    <t>Položka</t>
  </si>
  <si>
    <t>Kč</t>
  </si>
  <si>
    <t>komunální služby,územní rozvoj</t>
  </si>
  <si>
    <t>Příjmy  celkem</t>
  </si>
  <si>
    <t>silnice</t>
  </si>
  <si>
    <t>chodníky</t>
  </si>
  <si>
    <t>provoz veřejné silniční dopravy</t>
  </si>
  <si>
    <t>pitná voda</t>
  </si>
  <si>
    <t>odvádění a čištění odpadních vod</t>
  </si>
  <si>
    <t>Sbor pro občanské záležitosti</t>
  </si>
  <si>
    <t>veřejné osvětlení</t>
  </si>
  <si>
    <t>sběr a svoz komun.odpadů</t>
  </si>
  <si>
    <t>sběr a svoz ostatních odpadů</t>
  </si>
  <si>
    <t>požární ochrana</t>
  </si>
  <si>
    <t>zastupitelstvo obce</t>
  </si>
  <si>
    <t>činnost místní správy</t>
  </si>
  <si>
    <t>výdaje z finanačních operací</t>
  </si>
  <si>
    <t>pojištění  majetku</t>
  </si>
  <si>
    <t>finanční vypořádání minulých let</t>
  </si>
  <si>
    <t>Výdaje  celkem</t>
  </si>
  <si>
    <t>kulturní činnost</t>
  </si>
  <si>
    <r>
      <t xml:space="preserve">vodohospodářská zařízení - </t>
    </r>
    <r>
      <rPr>
        <i/>
        <sz val="10"/>
        <rFont val="Arial CE"/>
        <family val="0"/>
      </rPr>
      <t>stočné</t>
    </r>
  </si>
  <si>
    <t>dotace na výkon státní správy</t>
  </si>
  <si>
    <r>
      <t xml:space="preserve">finanční operace - </t>
    </r>
    <r>
      <rPr>
        <i/>
        <sz val="10"/>
        <rFont val="Arial CE"/>
        <family val="0"/>
      </rPr>
      <t>úroky, dividendy</t>
    </r>
  </si>
  <si>
    <t>třída 1 - dańové příjmy</t>
  </si>
  <si>
    <t>třída 2 - nedaňové příjmy</t>
  </si>
  <si>
    <t>třída 3 - kapitálové příjmy</t>
  </si>
  <si>
    <t>třída 4 - přijaté transfery</t>
  </si>
  <si>
    <t>PŘÍJMY  CELKEM</t>
  </si>
  <si>
    <t>třída 5 - běžné výdaje</t>
  </si>
  <si>
    <t>třída 6 - kapitálové výdaje</t>
  </si>
  <si>
    <t>VÝDAJE  CELKEM</t>
  </si>
  <si>
    <t>ochrana obyvatelstva</t>
  </si>
  <si>
    <t>sportovní zařízení v majetku obce</t>
  </si>
  <si>
    <t>Vyvěšeno :</t>
  </si>
  <si>
    <t xml:space="preserve">úřední deska </t>
  </si>
  <si>
    <t>elektronická úřední deska</t>
  </si>
  <si>
    <t>Sejmuto:</t>
  </si>
  <si>
    <r>
      <t xml:space="preserve">investiční dotace - </t>
    </r>
    <r>
      <rPr>
        <i/>
        <sz val="10"/>
        <rFont val="Arial CE"/>
        <family val="0"/>
      </rPr>
      <t>zateplení prodejny</t>
    </r>
  </si>
  <si>
    <t>tělovýchovná činnost</t>
  </si>
  <si>
    <t>použití přebytku roku 2014</t>
  </si>
  <si>
    <t>Financování  celkem</t>
  </si>
  <si>
    <r>
      <t>tělovýchovná činnost -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příspěvek FK Řepeč</t>
    </r>
  </si>
  <si>
    <r>
      <t xml:space="preserve">požární ochrana - </t>
    </r>
    <r>
      <rPr>
        <b/>
        <sz val="8"/>
        <rFont val="Arial CE"/>
        <family val="0"/>
      </rPr>
      <t>příspěvek SDH Řepeč</t>
    </r>
  </si>
  <si>
    <r>
      <t xml:space="preserve">zájmová činnost - </t>
    </r>
    <r>
      <rPr>
        <b/>
        <sz val="9"/>
        <rFont val="Arial CE"/>
        <family val="0"/>
      </rPr>
      <t>příspěvky MS Řepeč, ČSŽ Řepeč, SCHPH Řepeč</t>
    </r>
  </si>
  <si>
    <t>Financování</t>
  </si>
  <si>
    <t xml:space="preserve">        Návrh rozpočtu   OBCE  ŘEPEČ  -  rok 2015</t>
  </si>
  <si>
    <t xml:space="preserve">třída 8 - financování </t>
  </si>
  <si>
    <t>FINANCOVÁNÍ 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</si>
</sst>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4">
    <font>
      <sz val="10"/>
      <name val="Arial CE"/>
      <family val="0"/>
    </font>
    <font>
      <b/>
      <sz val="16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i/>
      <sz val="14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4" fontId="0" fillId="33" borderId="12" xfId="0" applyNumberFormat="1" applyFill="1" applyBorder="1" applyAlignment="1">
      <alignment/>
    </xf>
    <xf numFmtId="4" fontId="10" fillId="0" borderId="0" xfId="0" applyNumberFormat="1" applyFont="1" applyAlignment="1">
      <alignment/>
    </xf>
    <xf numFmtId="4" fontId="9" fillId="34" borderId="13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33" borderId="14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/>
    </xf>
    <xf numFmtId="0" fontId="5" fillId="35" borderId="14" xfId="0" applyFont="1" applyFill="1" applyBorder="1" applyAlignment="1">
      <alignment/>
    </xf>
    <xf numFmtId="4" fontId="0" fillId="35" borderId="12" xfId="0" applyNumberForma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7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47" applyFill="1" applyBorder="1">
      <alignment/>
      <protection/>
    </xf>
    <xf numFmtId="4" fontId="1" fillId="36" borderId="14" xfId="47" applyNumberFormat="1" applyFont="1" applyFill="1" applyBorder="1">
      <alignment/>
      <protection/>
    </xf>
    <xf numFmtId="0" fontId="15" fillId="36" borderId="10" xfId="47" applyFont="1" applyFill="1" applyBorder="1">
      <alignment/>
      <protection/>
    </xf>
    <xf numFmtId="3" fontId="6" fillId="36" borderId="10" xfId="47" applyNumberFormat="1" applyFont="1" applyFill="1" applyBorder="1">
      <alignment/>
      <protection/>
    </xf>
    <xf numFmtId="3" fontId="0" fillId="36" borderId="12" xfId="47" applyNumberFormat="1" applyFill="1" applyBorder="1">
      <alignment/>
      <protection/>
    </xf>
    <xf numFmtId="0" fontId="0" fillId="0" borderId="0" xfId="47">
      <alignment/>
      <protection/>
    </xf>
    <xf numFmtId="3" fontId="0" fillId="0" borderId="0" xfId="47" applyNumberFormat="1">
      <alignment/>
      <protection/>
    </xf>
    <xf numFmtId="0" fontId="12" fillId="0" borderId="0" xfId="47" applyFont="1" applyFill="1" applyBorder="1">
      <alignment/>
      <protection/>
    </xf>
    <xf numFmtId="4" fontId="0" fillId="0" borderId="0" xfId="47" applyNumberFormat="1" applyFill="1" applyBorder="1">
      <alignment/>
      <protection/>
    </xf>
    <xf numFmtId="0" fontId="0" fillId="0" borderId="18" xfId="47" applyBorder="1">
      <alignment/>
      <protection/>
    </xf>
    <xf numFmtId="3" fontId="0" fillId="0" borderId="18" xfId="47" applyNumberFormat="1" applyBorder="1" applyAlignment="1">
      <alignment horizontal="center"/>
      <protection/>
    </xf>
    <xf numFmtId="0" fontId="0" fillId="0" borderId="19" xfId="47" applyBorder="1" applyAlignment="1">
      <alignment horizontal="center"/>
      <protection/>
    </xf>
    <xf numFmtId="0" fontId="0" fillId="0" borderId="19" xfId="47" applyBorder="1">
      <alignment/>
      <protection/>
    </xf>
    <xf numFmtId="3" fontId="0" fillId="0" borderId="19" xfId="47" applyNumberFormat="1" applyBorder="1">
      <alignment/>
      <protection/>
    </xf>
    <xf numFmtId="0" fontId="0" fillId="0" borderId="15" xfId="47" applyBorder="1" applyAlignment="1">
      <alignment horizontal="center"/>
      <protection/>
    </xf>
    <xf numFmtId="0" fontId="0" fillId="0" borderId="15" xfId="47" applyBorder="1">
      <alignment/>
      <protection/>
    </xf>
    <xf numFmtId="3" fontId="0" fillId="0" borderId="15" xfId="47" applyNumberFormat="1" applyBorder="1">
      <alignment/>
      <protection/>
    </xf>
    <xf numFmtId="4" fontId="0" fillId="0" borderId="15" xfId="47" applyNumberFormat="1" applyBorder="1">
      <alignment/>
      <protection/>
    </xf>
    <xf numFmtId="0" fontId="0" fillId="0" borderId="18" xfId="47" applyBorder="1" applyAlignment="1">
      <alignment horizontal="center"/>
      <protection/>
    </xf>
    <xf numFmtId="3" fontId="0" fillId="0" borderId="18" xfId="47" applyNumberFormat="1" applyBorder="1">
      <alignment/>
      <protection/>
    </xf>
    <xf numFmtId="0" fontId="0" fillId="0" borderId="15" xfId="47" applyFont="1" applyBorder="1">
      <alignment/>
      <protection/>
    </xf>
    <xf numFmtId="0" fontId="0" fillId="0" borderId="18" xfId="47" applyFont="1" applyBorder="1">
      <alignment/>
      <protection/>
    </xf>
    <xf numFmtId="0" fontId="12" fillId="37" borderId="20" xfId="47" applyFont="1" applyFill="1" applyBorder="1">
      <alignment/>
      <protection/>
    </xf>
    <xf numFmtId="4" fontId="0" fillId="37" borderId="16" xfId="47" applyNumberFormat="1" applyFill="1" applyBorder="1">
      <alignment/>
      <protection/>
    </xf>
    <xf numFmtId="0" fontId="0" fillId="0" borderId="0" xfId="47" applyFill="1">
      <alignment/>
      <protection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12" fillId="37" borderId="21" xfId="47" applyFont="1" applyFill="1" applyBorder="1" applyAlignment="1">
      <alignment vertical="center"/>
      <protection/>
    </xf>
    <xf numFmtId="0" fontId="12" fillId="37" borderId="22" xfId="47" applyFont="1" applyFill="1" applyBorder="1" applyAlignment="1">
      <alignment vertical="center"/>
      <protection/>
    </xf>
    <xf numFmtId="0" fontId="12" fillId="37" borderId="23" xfId="47" applyFont="1" applyFill="1" applyBorder="1" applyAlignment="1">
      <alignment vertical="center"/>
      <protection/>
    </xf>
    <xf numFmtId="3" fontId="12" fillId="37" borderId="23" xfId="47" applyNumberFormat="1" applyFont="1" applyFill="1" applyBorder="1" applyAlignment="1">
      <alignment vertical="center"/>
      <protection/>
    </xf>
    <xf numFmtId="0" fontId="16" fillId="37" borderId="22" xfId="47" applyFont="1" applyFill="1" applyBorder="1" applyAlignment="1">
      <alignment vertical="center"/>
      <protection/>
    </xf>
    <xf numFmtId="0" fontId="16" fillId="37" borderId="23" xfId="47" applyFont="1" applyFill="1" applyBorder="1" applyAlignment="1">
      <alignment vertical="center"/>
      <protection/>
    </xf>
    <xf numFmtId="3" fontId="12" fillId="37" borderId="24" xfId="47" applyNumberFormat="1" applyFont="1" applyFill="1" applyBorder="1" applyAlignment="1">
      <alignment vertical="center"/>
      <protection/>
    </xf>
    <xf numFmtId="0" fontId="0" fillId="0" borderId="25" xfId="47" applyBorder="1" applyAlignment="1">
      <alignment horizontal="center"/>
      <protection/>
    </xf>
    <xf numFmtId="0" fontId="0" fillId="0" borderId="25" xfId="47" applyFont="1" applyBorder="1">
      <alignment/>
      <protection/>
    </xf>
    <xf numFmtId="3" fontId="0" fillId="0" borderId="25" xfId="47" applyNumberFormat="1" applyBorder="1">
      <alignment/>
      <protection/>
    </xf>
    <xf numFmtId="0" fontId="12" fillId="37" borderId="26" xfId="47" applyFont="1" applyFill="1" applyBorder="1" applyAlignment="1">
      <alignment vertical="center"/>
      <protection/>
    </xf>
    <xf numFmtId="0" fontId="12" fillId="37" borderId="27" xfId="47" applyFont="1" applyFill="1" applyBorder="1" applyAlignment="1">
      <alignment vertical="center"/>
      <protection/>
    </xf>
    <xf numFmtId="0" fontId="12" fillId="37" borderId="28" xfId="47" applyFont="1" applyFill="1" applyBorder="1" applyAlignment="1">
      <alignment vertical="center"/>
      <protection/>
    </xf>
    <xf numFmtId="3" fontId="12" fillId="37" borderId="28" xfId="47" applyNumberFormat="1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7"/>
  <sheetViews>
    <sheetView zoomScalePageLayoutView="0" workbookViewId="0" topLeftCell="A151">
      <selection activeCell="H180" sqref="H180"/>
    </sheetView>
  </sheetViews>
  <sheetFormatPr defaultColWidth="9.00390625" defaultRowHeight="12.75"/>
  <cols>
    <col min="1" max="1" width="3.00390625" style="0" customWidth="1"/>
    <col min="3" max="3" width="23.875" style="20" customWidth="1"/>
    <col min="4" max="4" width="3.875" style="0" customWidth="1"/>
    <col min="5" max="5" width="14.625" style="1" customWidth="1"/>
    <col min="6" max="6" width="16.875" style="1" customWidth="1"/>
    <col min="8" max="8" width="25.00390625" style="0" customWidth="1"/>
  </cols>
  <sheetData>
    <row r="1" spans="3:6" ht="21" thickBot="1">
      <c r="C1" s="21" t="s">
        <v>107</v>
      </c>
      <c r="D1" s="6"/>
      <c r="E1" s="11"/>
      <c r="F1" s="15"/>
    </row>
    <row r="2" spans="3:6" ht="21" thickBot="1">
      <c r="C2" s="22"/>
      <c r="D2" s="7"/>
      <c r="E2" s="12"/>
      <c r="F2" s="12"/>
    </row>
    <row r="3" spans="2:6" ht="18" thickBot="1">
      <c r="B3" s="31" t="s">
        <v>0</v>
      </c>
      <c r="C3" s="32"/>
      <c r="E3" s="14" t="s">
        <v>102</v>
      </c>
      <c r="F3" s="18" t="s">
        <v>104</v>
      </c>
    </row>
    <row r="5" ht="12.75">
      <c r="B5" s="2" t="s">
        <v>1</v>
      </c>
    </row>
    <row r="6" spans="2:3" ht="12.75">
      <c r="B6" s="5" t="s">
        <v>105</v>
      </c>
      <c r="C6" s="19">
        <v>11000</v>
      </c>
    </row>
    <row r="7" spans="2:6" ht="12.75">
      <c r="B7">
        <v>2131</v>
      </c>
      <c r="C7" s="20" t="s">
        <v>2</v>
      </c>
      <c r="E7" s="1">
        <v>11016</v>
      </c>
      <c r="F7" s="4">
        <v>11000</v>
      </c>
    </row>
    <row r="8" ht="12.75">
      <c r="F8" s="4"/>
    </row>
    <row r="9" spans="2:6" ht="12.75">
      <c r="B9" s="2" t="s">
        <v>3</v>
      </c>
      <c r="F9" s="4"/>
    </row>
    <row r="10" spans="2:6" ht="12.75">
      <c r="B10" s="5" t="s">
        <v>105</v>
      </c>
      <c r="C10" s="19">
        <v>860000</v>
      </c>
      <c r="F10" s="4"/>
    </row>
    <row r="11" spans="2:6" ht="12.75">
      <c r="B11">
        <v>2111</v>
      </c>
      <c r="C11" s="20" t="s">
        <v>4</v>
      </c>
      <c r="E11" s="1">
        <v>970113.7</v>
      </c>
      <c r="F11" s="4">
        <v>860000</v>
      </c>
    </row>
    <row r="12" ht="12.75">
      <c r="F12" s="4"/>
    </row>
    <row r="13" spans="2:6" ht="12.75">
      <c r="B13" s="2" t="s">
        <v>5</v>
      </c>
      <c r="F13" s="4"/>
    </row>
    <row r="14" spans="2:6" ht="12.75">
      <c r="B14" s="5" t="s">
        <v>105</v>
      </c>
      <c r="C14" s="19">
        <v>6000</v>
      </c>
      <c r="F14" s="4"/>
    </row>
    <row r="15" spans="2:6" ht="12.75">
      <c r="B15">
        <v>2132</v>
      </c>
      <c r="C15" s="20" t="s">
        <v>6</v>
      </c>
      <c r="E15" s="1">
        <v>6000</v>
      </c>
      <c r="F15" s="4">
        <v>6000</v>
      </c>
    </row>
    <row r="16" ht="12.75">
      <c r="F16" s="4"/>
    </row>
    <row r="17" spans="2:6" ht="12.75">
      <c r="B17" s="2" t="s">
        <v>7</v>
      </c>
      <c r="F17" s="4"/>
    </row>
    <row r="18" spans="2:6" ht="12.75">
      <c r="B18" s="5" t="s">
        <v>105</v>
      </c>
      <c r="C18" s="19">
        <v>76000</v>
      </c>
      <c r="F18" s="4"/>
    </row>
    <row r="19" spans="2:6" ht="12.75">
      <c r="B19">
        <v>2111</v>
      </c>
      <c r="C19" s="20" t="s">
        <v>8</v>
      </c>
      <c r="E19" s="1">
        <v>22863</v>
      </c>
      <c r="F19" s="4">
        <v>76000</v>
      </c>
    </row>
    <row r="20" ht="12.75">
      <c r="F20" s="4"/>
    </row>
    <row r="21" spans="2:6" ht="12.75">
      <c r="B21" s="2" t="s">
        <v>9</v>
      </c>
      <c r="F21" s="4"/>
    </row>
    <row r="22" spans="2:6" ht="12.75">
      <c r="B22" s="5" t="s">
        <v>105</v>
      </c>
      <c r="C22" s="19">
        <v>12000</v>
      </c>
      <c r="F22" s="4"/>
    </row>
    <row r="23" spans="2:6" ht="12.75">
      <c r="B23">
        <v>2132</v>
      </c>
      <c r="C23" s="20" t="s">
        <v>10</v>
      </c>
      <c r="E23" s="1">
        <v>10000</v>
      </c>
      <c r="F23" s="4">
        <v>12000</v>
      </c>
    </row>
    <row r="24" ht="12.75">
      <c r="F24" s="4"/>
    </row>
    <row r="25" spans="2:6" ht="12.75">
      <c r="B25" s="2" t="s">
        <v>11</v>
      </c>
      <c r="F25" s="4"/>
    </row>
    <row r="26" spans="2:6" ht="12.75">
      <c r="B26" s="5" t="s">
        <v>105</v>
      </c>
      <c r="C26" s="19">
        <v>115000</v>
      </c>
      <c r="F26" s="4"/>
    </row>
    <row r="27" spans="2:6" ht="12.75">
      <c r="B27">
        <v>2132</v>
      </c>
      <c r="C27" s="20" t="s">
        <v>6</v>
      </c>
      <c r="E27" s="1">
        <v>68847</v>
      </c>
      <c r="F27" s="4">
        <v>115000</v>
      </c>
    </row>
    <row r="28" ht="12.75">
      <c r="F28" s="4"/>
    </row>
    <row r="29" spans="2:6" ht="12.75">
      <c r="B29" s="2" t="s">
        <v>12</v>
      </c>
      <c r="F29" s="4"/>
    </row>
    <row r="30" spans="2:6" ht="12.75">
      <c r="B30" s="5" t="s">
        <v>105</v>
      </c>
      <c r="C30" s="19">
        <v>2000</v>
      </c>
      <c r="F30" s="4"/>
    </row>
    <row r="31" spans="2:6" ht="12.75">
      <c r="B31" s="3">
        <v>2111</v>
      </c>
      <c r="C31" s="20" t="s">
        <v>13</v>
      </c>
      <c r="E31" s="1">
        <v>2400</v>
      </c>
      <c r="F31" s="4">
        <v>2000</v>
      </c>
    </row>
    <row r="32" ht="12.75">
      <c r="F32" s="4"/>
    </row>
    <row r="33" spans="2:6" ht="12.75">
      <c r="B33" s="2" t="s">
        <v>14</v>
      </c>
      <c r="F33" s="4"/>
    </row>
    <row r="34" spans="2:6" ht="12.75">
      <c r="B34" s="5" t="s">
        <v>105</v>
      </c>
      <c r="C34" s="19">
        <v>2000</v>
      </c>
      <c r="F34" s="4"/>
    </row>
    <row r="35" spans="2:6" ht="12.75">
      <c r="B35">
        <v>2111</v>
      </c>
      <c r="C35" s="20" t="s">
        <v>15</v>
      </c>
      <c r="E35" s="1">
        <v>900</v>
      </c>
      <c r="F35" s="4">
        <v>2000</v>
      </c>
    </row>
    <row r="36" ht="12.75">
      <c r="F36" s="4"/>
    </row>
    <row r="37" spans="2:6" ht="12.75">
      <c r="B37" s="2" t="s">
        <v>16</v>
      </c>
      <c r="F37" s="4"/>
    </row>
    <row r="38" spans="2:6" ht="12.75">
      <c r="B38" s="5" t="s">
        <v>105</v>
      </c>
      <c r="C38" s="19">
        <v>2000</v>
      </c>
      <c r="F38" s="4"/>
    </row>
    <row r="39" spans="2:6" ht="12.75">
      <c r="B39">
        <v>2111</v>
      </c>
      <c r="C39" s="20" t="s">
        <v>17</v>
      </c>
      <c r="E39" s="1">
        <v>2454</v>
      </c>
      <c r="F39" s="4">
        <v>2000</v>
      </c>
    </row>
    <row r="40" ht="12.75">
      <c r="F40" s="4"/>
    </row>
    <row r="41" spans="2:6" ht="12.75">
      <c r="B41" s="2" t="s">
        <v>83</v>
      </c>
      <c r="F41" s="4"/>
    </row>
    <row r="42" spans="2:6" ht="12.75">
      <c r="B42" s="5" t="s">
        <v>105</v>
      </c>
      <c r="C42" s="19">
        <v>0</v>
      </c>
      <c r="F42" s="4"/>
    </row>
    <row r="43" spans="2:6" ht="12.75">
      <c r="B43">
        <v>2310</v>
      </c>
      <c r="C43" s="20" t="s">
        <v>84</v>
      </c>
      <c r="E43" s="1">
        <v>1700</v>
      </c>
      <c r="F43" s="4">
        <v>0</v>
      </c>
    </row>
    <row r="44" spans="2:6" ht="12.75">
      <c r="B44">
        <v>2322</v>
      </c>
      <c r="C44" s="20" t="s">
        <v>85</v>
      </c>
      <c r="E44" s="1">
        <v>13383</v>
      </c>
      <c r="F44" s="4">
        <v>0</v>
      </c>
    </row>
    <row r="45" ht="12.75">
      <c r="F45" s="4"/>
    </row>
    <row r="46" spans="2:6" ht="12.75">
      <c r="B46" s="2" t="s">
        <v>18</v>
      </c>
      <c r="F46" s="4"/>
    </row>
    <row r="47" spans="2:6" ht="12.75">
      <c r="B47" s="5" t="s">
        <v>105</v>
      </c>
      <c r="C47" s="19">
        <v>1646000</v>
      </c>
      <c r="F47" s="4"/>
    </row>
    <row r="48" spans="2:6" ht="12.75">
      <c r="B48">
        <v>1111</v>
      </c>
      <c r="C48" s="20" t="s">
        <v>19</v>
      </c>
      <c r="E48" s="1">
        <v>288410</v>
      </c>
      <c r="F48" s="4">
        <v>300000</v>
      </c>
    </row>
    <row r="49" spans="2:6" ht="12.75">
      <c r="B49">
        <v>1112</v>
      </c>
      <c r="C49" s="20" t="s">
        <v>20</v>
      </c>
      <c r="E49" s="1">
        <v>135574</v>
      </c>
      <c r="F49" s="4">
        <v>140000</v>
      </c>
    </row>
    <row r="50" spans="2:6" ht="12.75">
      <c r="B50">
        <v>1113</v>
      </c>
      <c r="C50" s="20" t="s">
        <v>21</v>
      </c>
      <c r="E50" s="1">
        <v>19193</v>
      </c>
      <c r="F50" s="4">
        <v>20000</v>
      </c>
    </row>
    <row r="51" spans="2:6" ht="12.75">
      <c r="B51">
        <v>1121</v>
      </c>
      <c r="C51" s="20" t="s">
        <v>22</v>
      </c>
      <c r="E51" s="1">
        <v>331182</v>
      </c>
      <c r="F51" s="4">
        <v>350000</v>
      </c>
    </row>
    <row r="52" spans="2:6" ht="12.75">
      <c r="B52">
        <v>1122</v>
      </c>
      <c r="C52" s="20" t="s">
        <v>23</v>
      </c>
      <c r="E52" s="1">
        <v>0</v>
      </c>
      <c r="F52" s="4">
        <v>0</v>
      </c>
    </row>
    <row r="53" spans="2:6" ht="12.75">
      <c r="B53">
        <v>1211</v>
      </c>
      <c r="C53" s="20" t="s">
        <v>24</v>
      </c>
      <c r="E53" s="1">
        <v>499090</v>
      </c>
      <c r="F53" s="4">
        <v>530000</v>
      </c>
    </row>
    <row r="54" spans="2:6" ht="12.75">
      <c r="B54">
        <v>1311</v>
      </c>
      <c r="C54" s="20" t="s">
        <v>25</v>
      </c>
      <c r="E54" s="1">
        <v>0</v>
      </c>
      <c r="F54" s="4">
        <v>1000</v>
      </c>
    </row>
    <row r="55" spans="2:6" ht="12.75">
      <c r="B55">
        <v>1511</v>
      </c>
      <c r="C55" s="20" t="s">
        <v>26</v>
      </c>
      <c r="E55" s="1">
        <v>242743</v>
      </c>
      <c r="F55" s="4">
        <v>245000</v>
      </c>
    </row>
    <row r="56" spans="2:6" ht="12.75">
      <c r="B56">
        <v>1337</v>
      </c>
      <c r="C56" s="20" t="s">
        <v>27</v>
      </c>
      <c r="E56" s="1">
        <v>54400</v>
      </c>
      <c r="F56" s="4">
        <v>55000</v>
      </c>
    </row>
    <row r="57" spans="2:6" ht="12.75">
      <c r="B57">
        <v>1341</v>
      </c>
      <c r="C57" s="20" t="s">
        <v>28</v>
      </c>
      <c r="E57" s="1">
        <v>3750</v>
      </c>
      <c r="F57" s="4">
        <v>5000</v>
      </c>
    </row>
    <row r="58" ht="12.75">
      <c r="F58" s="4"/>
    </row>
    <row r="59" spans="2:6" ht="12.75">
      <c r="B59" s="2" t="s">
        <v>86</v>
      </c>
      <c r="F59" s="4"/>
    </row>
    <row r="60" spans="2:6" ht="12.75">
      <c r="B60" s="5" t="s">
        <v>105</v>
      </c>
      <c r="C60" s="19">
        <v>3400</v>
      </c>
      <c r="F60" s="4"/>
    </row>
    <row r="61" spans="2:6" ht="12.75">
      <c r="B61">
        <v>4112</v>
      </c>
      <c r="C61" s="20" t="s">
        <v>29</v>
      </c>
      <c r="E61" s="1">
        <v>3200</v>
      </c>
      <c r="F61" s="4">
        <v>3400</v>
      </c>
    </row>
    <row r="62" ht="12.75">
      <c r="F62" s="4"/>
    </row>
    <row r="63" spans="2:6" ht="12.75">
      <c r="B63" s="2" t="s">
        <v>30</v>
      </c>
      <c r="F63" s="4"/>
    </row>
    <row r="64" spans="2:6" ht="12.75">
      <c r="B64" s="5" t="s">
        <v>105</v>
      </c>
      <c r="C64" s="19">
        <v>15000</v>
      </c>
      <c r="F64" s="4"/>
    </row>
    <row r="65" spans="2:6" ht="12.75">
      <c r="B65">
        <v>2141</v>
      </c>
      <c r="C65" s="20" t="s">
        <v>31</v>
      </c>
      <c r="E65" s="1">
        <v>15675.17</v>
      </c>
      <c r="F65" s="4">
        <v>15000</v>
      </c>
    </row>
    <row r="66" spans="2:6" ht="12.75">
      <c r="B66">
        <v>2142</v>
      </c>
      <c r="C66" s="20" t="s">
        <v>87</v>
      </c>
      <c r="E66" s="1">
        <v>4735</v>
      </c>
      <c r="F66" s="4">
        <v>0</v>
      </c>
    </row>
    <row r="67" spans="2:6" ht="12.75">
      <c r="B67">
        <v>2324</v>
      </c>
      <c r="C67" s="20" t="s">
        <v>88</v>
      </c>
      <c r="E67" s="1">
        <v>1139</v>
      </c>
      <c r="F67" s="4">
        <v>0</v>
      </c>
    </row>
    <row r="68" spans="2:6" ht="13.5" thickBot="1">
      <c r="B68" s="8"/>
      <c r="C68" s="23"/>
      <c r="D68" s="8"/>
      <c r="E68" s="13"/>
      <c r="F68" s="4"/>
    </row>
    <row r="69" spans="2:8" ht="15.75" thickBot="1">
      <c r="B69" s="9" t="s">
        <v>100</v>
      </c>
      <c r="C69" s="24"/>
      <c r="D69" s="9"/>
      <c r="E69" s="16"/>
      <c r="F69" s="17">
        <f>SUM(F7:F68)</f>
        <v>2750400</v>
      </c>
      <c r="H69" s="1">
        <f>C6+C10+C14+C18+C22+C26+C30+C34+C38+C42+C47+C60+C64</f>
        <v>2750400</v>
      </c>
    </row>
    <row r="74" ht="13.5" thickBot="1"/>
    <row r="75" spans="2:6" ht="18" thickBot="1">
      <c r="B75" s="31" t="s">
        <v>82</v>
      </c>
      <c r="C75" s="32"/>
      <c r="E75" s="14" t="s">
        <v>102</v>
      </c>
      <c r="F75" s="18" t="s">
        <v>104</v>
      </c>
    </row>
    <row r="77" spans="2:3" ht="12.75">
      <c r="B77" s="2" t="s">
        <v>89</v>
      </c>
      <c r="C77" s="25"/>
    </row>
    <row r="78" spans="2:3" ht="12.75">
      <c r="B78" s="5" t="s">
        <v>105</v>
      </c>
      <c r="C78" s="19">
        <v>625000</v>
      </c>
    </row>
    <row r="79" spans="2:6" ht="12.75">
      <c r="B79">
        <v>5139</v>
      </c>
      <c r="C79" s="20" t="s">
        <v>32</v>
      </c>
      <c r="E79" s="1">
        <v>31563</v>
      </c>
      <c r="F79" s="4">
        <v>30000</v>
      </c>
    </row>
    <row r="80" spans="2:6" ht="12.75">
      <c r="B80">
        <v>5163</v>
      </c>
      <c r="C80" s="20" t="s">
        <v>33</v>
      </c>
      <c r="E80" s="1">
        <v>15156</v>
      </c>
      <c r="F80" s="4">
        <v>15000</v>
      </c>
    </row>
    <row r="81" spans="2:6" ht="12.75">
      <c r="B81">
        <v>5169</v>
      </c>
      <c r="C81" s="20" t="s">
        <v>34</v>
      </c>
      <c r="E81" s="1">
        <v>551558.6</v>
      </c>
      <c r="F81" s="4">
        <v>550000</v>
      </c>
    </row>
    <row r="82" spans="2:6" ht="12.75">
      <c r="B82">
        <v>5171</v>
      </c>
      <c r="C82" s="20" t="s">
        <v>90</v>
      </c>
      <c r="E82" s="1">
        <v>31936.1</v>
      </c>
      <c r="F82" s="4">
        <v>30000</v>
      </c>
    </row>
    <row r="83" ht="12.75">
      <c r="F83" s="4"/>
    </row>
    <row r="84" spans="2:6" ht="12.75">
      <c r="B84" s="2" t="s">
        <v>5</v>
      </c>
      <c r="F84" s="4"/>
    </row>
    <row r="85" spans="2:6" ht="12.75">
      <c r="B85" s="5" t="s">
        <v>105</v>
      </c>
      <c r="C85" s="19">
        <v>15000</v>
      </c>
      <c r="F85" s="4"/>
    </row>
    <row r="86" spans="2:6" ht="12.75">
      <c r="B86">
        <v>5137</v>
      </c>
      <c r="C86" s="20" t="s">
        <v>65</v>
      </c>
      <c r="E86" s="1">
        <v>25600</v>
      </c>
      <c r="F86" s="4">
        <v>0</v>
      </c>
    </row>
    <row r="87" spans="2:6" ht="12.75">
      <c r="B87">
        <v>5139</v>
      </c>
      <c r="C87" s="20" t="s">
        <v>32</v>
      </c>
      <c r="E87" s="1">
        <v>2062</v>
      </c>
      <c r="F87" s="4">
        <v>2000</v>
      </c>
    </row>
    <row r="88" spans="2:6" ht="12.75">
      <c r="B88">
        <v>5171</v>
      </c>
      <c r="C88" s="20" t="s">
        <v>35</v>
      </c>
      <c r="E88" s="1">
        <v>292562.5</v>
      </c>
      <c r="F88" s="4">
        <v>13000</v>
      </c>
    </row>
    <row r="89" ht="12.75">
      <c r="F89" s="4"/>
    </row>
    <row r="90" spans="2:6" ht="12.75">
      <c r="B90" s="2" t="s">
        <v>36</v>
      </c>
      <c r="F90" s="4"/>
    </row>
    <row r="91" spans="2:6" ht="12.75">
      <c r="B91" s="5" t="s">
        <v>105</v>
      </c>
      <c r="C91" s="19">
        <v>113000</v>
      </c>
      <c r="F91" s="4"/>
    </row>
    <row r="92" spans="2:6" ht="12.75">
      <c r="B92">
        <v>5021</v>
      </c>
      <c r="C92" s="20" t="s">
        <v>91</v>
      </c>
      <c r="E92" s="1">
        <v>1700</v>
      </c>
      <c r="F92" s="4">
        <v>0</v>
      </c>
    </row>
    <row r="93" spans="2:6" ht="12.75">
      <c r="B93">
        <v>5139</v>
      </c>
      <c r="C93" s="20" t="s">
        <v>92</v>
      </c>
      <c r="E93" s="1">
        <v>5315.7</v>
      </c>
      <c r="F93" s="4">
        <v>10000</v>
      </c>
    </row>
    <row r="94" spans="2:6" ht="12.75">
      <c r="B94">
        <v>5169</v>
      </c>
      <c r="C94" s="20" t="s">
        <v>93</v>
      </c>
      <c r="E94" s="1">
        <v>1050</v>
      </c>
      <c r="F94" s="4">
        <v>3000</v>
      </c>
    </row>
    <row r="95" spans="2:6" ht="12.75">
      <c r="B95">
        <v>5171</v>
      </c>
      <c r="C95" s="20" t="s">
        <v>35</v>
      </c>
      <c r="E95" s="1">
        <v>55060</v>
      </c>
      <c r="F95" s="4">
        <v>100000</v>
      </c>
    </row>
    <row r="96" ht="12.75">
      <c r="F96" s="4"/>
    </row>
    <row r="97" ht="12.75">
      <c r="F97" s="4"/>
    </row>
    <row r="98" spans="2:6" ht="12.75">
      <c r="B98" s="2" t="s">
        <v>37</v>
      </c>
      <c r="F98" s="4"/>
    </row>
    <row r="99" spans="2:6" ht="12.75">
      <c r="B99" s="5" t="s">
        <v>105</v>
      </c>
      <c r="C99" s="19">
        <v>26000</v>
      </c>
      <c r="F99" s="4"/>
    </row>
    <row r="100" spans="2:6" ht="12.75">
      <c r="B100">
        <v>5021</v>
      </c>
      <c r="C100" s="27" t="s">
        <v>64</v>
      </c>
      <c r="E100" s="1">
        <v>300</v>
      </c>
      <c r="F100" s="4">
        <v>0</v>
      </c>
    </row>
    <row r="101" spans="2:6" ht="12.75">
      <c r="B101">
        <v>5193</v>
      </c>
      <c r="C101" s="20" t="s">
        <v>38</v>
      </c>
      <c r="E101" s="1">
        <v>4850</v>
      </c>
      <c r="F101" s="4">
        <v>26000</v>
      </c>
    </row>
    <row r="102" ht="12.75">
      <c r="F102" s="4"/>
    </row>
    <row r="103" spans="2:6" ht="12.75">
      <c r="B103" s="2" t="s">
        <v>39</v>
      </c>
      <c r="F103" s="4"/>
    </row>
    <row r="104" spans="2:6" ht="12.75">
      <c r="B104" s="5" t="s">
        <v>105</v>
      </c>
      <c r="C104" s="19">
        <v>60000</v>
      </c>
      <c r="F104" s="4"/>
    </row>
    <row r="105" spans="2:6" ht="12.75">
      <c r="B105">
        <v>6121</v>
      </c>
      <c r="C105" s="20" t="s">
        <v>40</v>
      </c>
      <c r="E105" s="1">
        <v>0</v>
      </c>
      <c r="F105" s="4">
        <v>60000</v>
      </c>
    </row>
    <row r="106" ht="12.75">
      <c r="F106" s="4"/>
    </row>
    <row r="107" spans="2:6" ht="12.75">
      <c r="B107" s="2" t="s">
        <v>41</v>
      </c>
      <c r="F107" s="4"/>
    </row>
    <row r="108" spans="2:6" ht="12.75">
      <c r="B108" s="5" t="s">
        <v>105</v>
      </c>
      <c r="C108" s="19">
        <v>30000</v>
      </c>
      <c r="F108" s="4"/>
    </row>
    <row r="109" spans="2:6" ht="12.75">
      <c r="B109">
        <v>5139</v>
      </c>
      <c r="C109" s="20" t="s">
        <v>32</v>
      </c>
      <c r="E109" s="1">
        <v>13458.5</v>
      </c>
      <c r="F109" s="4">
        <v>0</v>
      </c>
    </row>
    <row r="110" spans="2:6" ht="12.75">
      <c r="B110">
        <v>5169</v>
      </c>
      <c r="C110" s="20" t="s">
        <v>34</v>
      </c>
      <c r="E110" s="1">
        <v>3270</v>
      </c>
      <c r="F110" s="4">
        <v>20000</v>
      </c>
    </row>
    <row r="111" spans="2:6" ht="12.75">
      <c r="B111">
        <v>5171</v>
      </c>
      <c r="C111" s="20" t="s">
        <v>35</v>
      </c>
      <c r="E111" s="1">
        <v>9650</v>
      </c>
      <c r="F111" s="4">
        <v>10000</v>
      </c>
    </row>
    <row r="112" ht="12.75">
      <c r="F112" s="4"/>
    </row>
    <row r="113" spans="2:6" ht="12.75">
      <c r="B113" s="2" t="s">
        <v>42</v>
      </c>
      <c r="F113" s="4"/>
    </row>
    <row r="114" spans="2:6" ht="12.75">
      <c r="B114" s="2"/>
      <c r="C114" s="19">
        <v>130000</v>
      </c>
      <c r="F114" s="4"/>
    </row>
    <row r="115" spans="2:6" ht="12.75">
      <c r="B115">
        <v>5321</v>
      </c>
      <c r="C115" s="20" t="s">
        <v>43</v>
      </c>
      <c r="E115" s="1">
        <v>126896</v>
      </c>
      <c r="F115" s="4">
        <v>130000</v>
      </c>
    </row>
    <row r="116" ht="12.75">
      <c r="F116" s="4"/>
    </row>
    <row r="117" spans="2:6" ht="12.75">
      <c r="B117" s="2" t="s">
        <v>44</v>
      </c>
      <c r="F117" s="4"/>
    </row>
    <row r="118" spans="2:6" ht="12.75">
      <c r="B118" s="5" t="s">
        <v>105</v>
      </c>
      <c r="C118" s="19">
        <v>16000</v>
      </c>
      <c r="F118" s="4"/>
    </row>
    <row r="119" spans="2:6" ht="12.75">
      <c r="B119">
        <v>5021</v>
      </c>
      <c r="C119" s="20" t="s">
        <v>64</v>
      </c>
      <c r="E119" s="1">
        <v>4290</v>
      </c>
      <c r="F119" s="4">
        <v>5000</v>
      </c>
    </row>
    <row r="120" spans="2:6" ht="12.75">
      <c r="B120">
        <v>5136</v>
      </c>
      <c r="C120" s="20" t="s">
        <v>45</v>
      </c>
      <c r="E120" s="1">
        <v>11924</v>
      </c>
      <c r="F120" s="4">
        <v>10000</v>
      </c>
    </row>
    <row r="121" spans="2:6" ht="12.75">
      <c r="B121">
        <v>5139</v>
      </c>
      <c r="C121" s="20" t="s">
        <v>32</v>
      </c>
      <c r="E121" s="1">
        <v>1913</v>
      </c>
      <c r="F121" s="4">
        <v>1000</v>
      </c>
    </row>
    <row r="122" ht="12.75">
      <c r="F122" s="4"/>
    </row>
    <row r="123" spans="2:6" ht="12.75">
      <c r="B123" s="2" t="s">
        <v>103</v>
      </c>
      <c r="C123" s="26"/>
      <c r="F123" s="4"/>
    </row>
    <row r="124" spans="2:6" ht="12.75">
      <c r="B124" s="5" t="s">
        <v>105</v>
      </c>
      <c r="C124" s="19">
        <v>95000</v>
      </c>
      <c r="F124" s="4"/>
    </row>
    <row r="125" spans="2:6" ht="12.75">
      <c r="B125">
        <v>5139</v>
      </c>
      <c r="C125" s="20" t="s">
        <v>32</v>
      </c>
      <c r="F125" s="4">
        <v>5000</v>
      </c>
    </row>
    <row r="126" spans="2:6" ht="12.75">
      <c r="B126">
        <v>5171</v>
      </c>
      <c r="C126" s="20" t="s">
        <v>47</v>
      </c>
      <c r="F126" s="4">
        <v>90000</v>
      </c>
    </row>
    <row r="127" ht="12.75">
      <c r="F127" s="4"/>
    </row>
    <row r="128" spans="2:6" ht="12.75">
      <c r="B128" s="2" t="s">
        <v>46</v>
      </c>
      <c r="F128" s="4"/>
    </row>
    <row r="129" spans="2:6" ht="12.75">
      <c r="B129" s="5" t="s">
        <v>105</v>
      </c>
      <c r="C129" s="19">
        <v>110000</v>
      </c>
      <c r="F129" s="4"/>
    </row>
    <row r="130" spans="2:6" ht="12.75">
      <c r="B130">
        <v>5171</v>
      </c>
      <c r="C130" s="20" t="s">
        <v>47</v>
      </c>
      <c r="E130" s="1">
        <v>36438</v>
      </c>
      <c r="F130" s="4">
        <v>30000</v>
      </c>
    </row>
    <row r="131" spans="2:6" ht="12.75">
      <c r="B131">
        <v>6122</v>
      </c>
      <c r="C131" s="20" t="s">
        <v>94</v>
      </c>
      <c r="E131" s="1">
        <v>0</v>
      </c>
      <c r="F131" s="4">
        <v>80000</v>
      </c>
    </row>
    <row r="132" ht="12.75">
      <c r="F132" s="4"/>
    </row>
    <row r="133" spans="2:6" ht="12.75">
      <c r="B133" s="2" t="s">
        <v>48</v>
      </c>
      <c r="F133" s="4"/>
    </row>
    <row r="134" spans="2:6" ht="12.75">
      <c r="B134" s="5" t="s">
        <v>105</v>
      </c>
      <c r="C134" s="19">
        <v>80000</v>
      </c>
      <c r="F134" s="4"/>
    </row>
    <row r="135" spans="2:6" ht="12.75">
      <c r="B135">
        <v>5137</v>
      </c>
      <c r="C135" s="20" t="s">
        <v>65</v>
      </c>
      <c r="E135" s="1">
        <v>9871</v>
      </c>
      <c r="F135" s="4">
        <v>29000</v>
      </c>
    </row>
    <row r="136" spans="2:6" ht="12.75">
      <c r="B136">
        <v>5139</v>
      </c>
      <c r="C136" s="20" t="s">
        <v>32</v>
      </c>
      <c r="E136" s="1">
        <v>13910.5</v>
      </c>
      <c r="F136" s="4">
        <v>10000</v>
      </c>
    </row>
    <row r="137" spans="2:6" ht="12.75">
      <c r="B137">
        <v>5154</v>
      </c>
      <c r="C137" s="20" t="s">
        <v>49</v>
      </c>
      <c r="E137" s="1">
        <v>29622</v>
      </c>
      <c r="F137" s="4">
        <v>30000</v>
      </c>
    </row>
    <row r="138" spans="2:6" ht="12.75">
      <c r="B138">
        <v>5156</v>
      </c>
      <c r="C138" s="20" t="s">
        <v>66</v>
      </c>
      <c r="E138" s="1">
        <v>1083.5</v>
      </c>
      <c r="F138" s="4">
        <v>0</v>
      </c>
    </row>
    <row r="139" spans="2:6" ht="12.75">
      <c r="B139">
        <v>5171</v>
      </c>
      <c r="C139" s="20" t="s">
        <v>47</v>
      </c>
      <c r="E139" s="1">
        <v>3100</v>
      </c>
      <c r="F139" s="4">
        <v>11000</v>
      </c>
    </row>
    <row r="140" ht="12.75">
      <c r="F140" s="4"/>
    </row>
    <row r="141" spans="2:6" ht="12.75">
      <c r="B141" s="2" t="s">
        <v>50</v>
      </c>
      <c r="F141" s="4"/>
    </row>
    <row r="142" spans="2:6" ht="12.75">
      <c r="B142" s="5" t="s">
        <v>105</v>
      </c>
      <c r="C142" s="19">
        <v>13000</v>
      </c>
      <c r="F142" s="4"/>
    </row>
    <row r="143" spans="2:6" ht="12.75">
      <c r="B143">
        <v>5139</v>
      </c>
      <c r="C143" s="20" t="s">
        <v>32</v>
      </c>
      <c r="E143" s="1">
        <v>169</v>
      </c>
      <c r="F143" s="4">
        <v>1000</v>
      </c>
    </row>
    <row r="144" spans="2:6" ht="12.75">
      <c r="B144">
        <v>5169</v>
      </c>
      <c r="C144" s="20" t="s">
        <v>51</v>
      </c>
      <c r="E144" s="1">
        <v>238</v>
      </c>
      <c r="F144" s="4">
        <v>3000</v>
      </c>
    </row>
    <row r="145" spans="2:6" ht="12.75">
      <c r="B145">
        <v>5175</v>
      </c>
      <c r="C145" s="20" t="s">
        <v>52</v>
      </c>
      <c r="E145" s="1">
        <v>7483</v>
      </c>
      <c r="F145" s="4">
        <v>5000</v>
      </c>
    </row>
    <row r="146" spans="2:6" ht="12.75">
      <c r="B146">
        <v>5194</v>
      </c>
      <c r="C146" s="20" t="s">
        <v>53</v>
      </c>
      <c r="E146" s="1">
        <v>3851.3</v>
      </c>
      <c r="F146" s="4">
        <v>4000</v>
      </c>
    </row>
    <row r="147" ht="12.75">
      <c r="F147" s="4"/>
    </row>
    <row r="148" spans="2:6" ht="12.75">
      <c r="B148" s="2" t="s">
        <v>54</v>
      </c>
      <c r="F148" s="4"/>
    </row>
    <row r="149" spans="2:6" ht="12.75">
      <c r="B149" s="5" t="s">
        <v>105</v>
      </c>
      <c r="C149" s="19">
        <v>60000</v>
      </c>
      <c r="F149" s="4"/>
    </row>
    <row r="150" spans="2:6" ht="12.75">
      <c r="B150">
        <v>5139</v>
      </c>
      <c r="C150" s="20" t="s">
        <v>32</v>
      </c>
      <c r="E150" s="1">
        <v>21708</v>
      </c>
      <c r="F150" s="4">
        <v>10000</v>
      </c>
    </row>
    <row r="151" spans="2:6" ht="12.75">
      <c r="B151">
        <v>5169</v>
      </c>
      <c r="C151" s="20" t="s">
        <v>34</v>
      </c>
      <c r="E151" s="1">
        <v>27433.2</v>
      </c>
      <c r="F151" s="4">
        <v>30000</v>
      </c>
    </row>
    <row r="152" spans="2:6" ht="12.75">
      <c r="B152">
        <v>5171</v>
      </c>
      <c r="C152" s="20" t="s">
        <v>47</v>
      </c>
      <c r="E152" s="1">
        <v>17734.7</v>
      </c>
      <c r="F152" s="4">
        <v>10000</v>
      </c>
    </row>
    <row r="153" spans="2:6" ht="12.75">
      <c r="B153">
        <v>5222</v>
      </c>
      <c r="C153" s="20" t="s">
        <v>55</v>
      </c>
      <c r="E153" s="1">
        <v>10000</v>
      </c>
      <c r="F153" s="4">
        <v>10000</v>
      </c>
    </row>
    <row r="154" ht="12.75">
      <c r="F154" s="4"/>
    </row>
    <row r="155" spans="2:6" ht="12.75">
      <c r="B155" s="2" t="s">
        <v>56</v>
      </c>
      <c r="F155" s="4"/>
    </row>
    <row r="156" spans="2:6" ht="12.75">
      <c r="B156" s="5" t="s">
        <v>105</v>
      </c>
      <c r="C156" s="19">
        <v>20000</v>
      </c>
      <c r="F156" s="4"/>
    </row>
    <row r="157" spans="2:6" ht="12.75">
      <c r="B157">
        <v>5222</v>
      </c>
      <c r="C157" s="20" t="s">
        <v>95</v>
      </c>
      <c r="E157" s="1">
        <v>20000</v>
      </c>
      <c r="F157" s="4">
        <v>20000</v>
      </c>
    </row>
    <row r="158" ht="12.75">
      <c r="F158" s="4"/>
    </row>
    <row r="159" spans="2:6" ht="12.75">
      <c r="B159" s="2" t="s">
        <v>57</v>
      </c>
      <c r="F159" s="4"/>
    </row>
    <row r="160" spans="2:6" ht="12.75">
      <c r="B160" s="5" t="s">
        <v>105</v>
      </c>
      <c r="C160" s="19">
        <v>12000</v>
      </c>
      <c r="F160" s="4"/>
    </row>
    <row r="161" spans="2:6" ht="12.75">
      <c r="B161">
        <v>5139</v>
      </c>
      <c r="C161" s="20" t="s">
        <v>32</v>
      </c>
      <c r="E161" s="1">
        <v>908.6</v>
      </c>
      <c r="F161" s="4">
        <v>2000</v>
      </c>
    </row>
    <row r="162" spans="2:6" ht="12.75">
      <c r="B162">
        <v>5166</v>
      </c>
      <c r="C162" s="20" t="s">
        <v>96</v>
      </c>
      <c r="E162" s="1">
        <v>3927</v>
      </c>
      <c r="F162" s="4">
        <v>0</v>
      </c>
    </row>
    <row r="163" spans="2:6" ht="12.75">
      <c r="B163">
        <v>5169</v>
      </c>
      <c r="C163" s="20" t="s">
        <v>34</v>
      </c>
      <c r="E163" s="1">
        <v>0</v>
      </c>
      <c r="F163" s="4">
        <v>0</v>
      </c>
    </row>
    <row r="164" spans="2:6" ht="12.75">
      <c r="B164">
        <v>5171</v>
      </c>
      <c r="C164" s="20" t="s">
        <v>35</v>
      </c>
      <c r="E164" s="1">
        <v>96661.9</v>
      </c>
      <c r="F164" s="4">
        <v>10000</v>
      </c>
    </row>
    <row r="165" ht="12.75">
      <c r="F165" s="4"/>
    </row>
    <row r="166" spans="2:6" ht="13.5" customHeight="1">
      <c r="B166" s="2" t="s">
        <v>58</v>
      </c>
      <c r="F166" s="4"/>
    </row>
    <row r="167" spans="2:6" ht="13.5" customHeight="1">
      <c r="B167" s="5" t="s">
        <v>105</v>
      </c>
      <c r="C167" s="19">
        <v>41000</v>
      </c>
      <c r="F167" s="4"/>
    </row>
    <row r="168" spans="2:6" ht="12.75">
      <c r="B168">
        <v>5154</v>
      </c>
      <c r="C168" s="20" t="s">
        <v>49</v>
      </c>
      <c r="E168" s="1">
        <v>24049</v>
      </c>
      <c r="F168" s="4">
        <v>26000</v>
      </c>
    </row>
    <row r="169" spans="2:6" ht="12.75">
      <c r="B169">
        <v>5171</v>
      </c>
      <c r="C169" s="20" t="s">
        <v>35</v>
      </c>
      <c r="E169" s="1">
        <v>30279</v>
      </c>
      <c r="F169" s="4">
        <v>15000</v>
      </c>
    </row>
    <row r="170" ht="12.75">
      <c r="F170" s="4"/>
    </row>
    <row r="171" spans="2:6" ht="12.75">
      <c r="B171" s="2" t="s">
        <v>59</v>
      </c>
      <c r="F171" s="4"/>
    </row>
    <row r="172" spans="2:6" ht="12.75">
      <c r="B172" s="5" t="s">
        <v>105</v>
      </c>
      <c r="C172" s="19">
        <v>0</v>
      </c>
      <c r="F172" s="4"/>
    </row>
    <row r="173" spans="2:6" ht="12.75">
      <c r="B173">
        <v>5362</v>
      </c>
      <c r="C173" s="20" t="s">
        <v>60</v>
      </c>
      <c r="E173" s="1">
        <v>0</v>
      </c>
      <c r="F173" s="4">
        <v>0</v>
      </c>
    </row>
    <row r="174" ht="12.75">
      <c r="F174" s="4"/>
    </row>
    <row r="175" spans="2:6" ht="12.75">
      <c r="B175" s="2" t="s">
        <v>61</v>
      </c>
      <c r="F175" s="4"/>
    </row>
    <row r="176" spans="2:6" ht="12.75">
      <c r="B176" s="5" t="s">
        <v>105</v>
      </c>
      <c r="C176" s="19">
        <v>100000</v>
      </c>
      <c r="F176" s="4"/>
    </row>
    <row r="177" spans="2:6" ht="12.75">
      <c r="B177">
        <v>5169</v>
      </c>
      <c r="C177" s="20" t="s">
        <v>34</v>
      </c>
      <c r="E177" s="1">
        <v>96321</v>
      </c>
      <c r="F177" s="4">
        <v>100000</v>
      </c>
    </row>
    <row r="178" ht="12.75">
      <c r="F178" s="4"/>
    </row>
    <row r="179" spans="2:6" ht="12.75">
      <c r="B179" s="2" t="s">
        <v>62</v>
      </c>
      <c r="F179" s="4"/>
    </row>
    <row r="180" spans="2:6" ht="12.75">
      <c r="B180" s="5" t="s">
        <v>105</v>
      </c>
      <c r="C180" s="19">
        <v>65000</v>
      </c>
      <c r="F180" s="4"/>
    </row>
    <row r="181" spans="2:6" ht="12.75">
      <c r="B181">
        <v>5169</v>
      </c>
      <c r="C181" s="20" t="s">
        <v>63</v>
      </c>
      <c r="E181" s="1">
        <v>35354.2</v>
      </c>
      <c r="F181" s="4">
        <v>65000</v>
      </c>
    </row>
    <row r="182" ht="12.75">
      <c r="F182" s="4"/>
    </row>
    <row r="183" spans="2:6" ht="12.75">
      <c r="B183" s="2" t="s">
        <v>14</v>
      </c>
      <c r="F183" s="4"/>
    </row>
    <row r="184" spans="2:6" ht="12.75">
      <c r="B184" s="5" t="s">
        <v>105</v>
      </c>
      <c r="C184" s="19">
        <v>23000</v>
      </c>
      <c r="F184" s="4"/>
    </row>
    <row r="185" spans="2:6" ht="12.75">
      <c r="B185">
        <v>5021</v>
      </c>
      <c r="C185" s="20" t="s">
        <v>64</v>
      </c>
      <c r="E185" s="1">
        <v>17850</v>
      </c>
      <c r="F185" s="4">
        <v>10000</v>
      </c>
    </row>
    <row r="186" spans="2:6" ht="12.75">
      <c r="B186">
        <v>5139</v>
      </c>
      <c r="C186" s="20" t="s">
        <v>32</v>
      </c>
      <c r="E186" s="1">
        <v>7841</v>
      </c>
      <c r="F186" s="4">
        <v>3000</v>
      </c>
    </row>
    <row r="187" spans="2:6" ht="12.75">
      <c r="B187">
        <v>5156</v>
      </c>
      <c r="C187" s="20" t="s">
        <v>66</v>
      </c>
      <c r="E187" s="1">
        <v>10360.6</v>
      </c>
      <c r="F187" s="4">
        <v>5000</v>
      </c>
    </row>
    <row r="188" spans="2:6" ht="12.75">
      <c r="B188">
        <v>5171</v>
      </c>
      <c r="C188" s="20" t="s">
        <v>35</v>
      </c>
      <c r="E188" s="1">
        <v>395</v>
      </c>
      <c r="F188" s="4">
        <v>5000</v>
      </c>
    </row>
    <row r="189" ht="12.75">
      <c r="F189" s="4"/>
    </row>
    <row r="190" spans="2:6" ht="12.75">
      <c r="B190" s="2" t="s">
        <v>67</v>
      </c>
      <c r="F190" s="4"/>
    </row>
    <row r="191" spans="2:6" ht="12.75">
      <c r="B191" s="5" t="s">
        <v>105</v>
      </c>
      <c r="C191" s="19">
        <v>10000</v>
      </c>
      <c r="F191" s="4"/>
    </row>
    <row r="192" spans="2:6" ht="12.75">
      <c r="B192">
        <v>5112</v>
      </c>
      <c r="C192" s="20" t="s">
        <v>64</v>
      </c>
      <c r="E192" s="1">
        <v>7200</v>
      </c>
      <c r="F192" s="4">
        <v>8000</v>
      </c>
    </row>
    <row r="193" spans="2:6" ht="12.75">
      <c r="B193">
        <v>5121</v>
      </c>
      <c r="C193" s="20" t="s">
        <v>68</v>
      </c>
      <c r="E193" s="1">
        <v>1873</v>
      </c>
      <c r="F193" s="4">
        <v>2000</v>
      </c>
    </row>
    <row r="194" ht="12.75">
      <c r="F194" s="4"/>
    </row>
    <row r="195" spans="2:6" ht="12.75">
      <c r="B195" s="2" t="s">
        <v>69</v>
      </c>
      <c r="F195" s="4"/>
    </row>
    <row r="196" spans="2:6" ht="12.75">
      <c r="B196" s="5" t="s">
        <v>105</v>
      </c>
      <c r="C196" s="19">
        <v>94000</v>
      </c>
      <c r="F196" s="4"/>
    </row>
    <row r="197" spans="2:6" ht="12.75">
      <c r="B197">
        <v>5137</v>
      </c>
      <c r="C197" s="20" t="s">
        <v>65</v>
      </c>
      <c r="E197" s="1">
        <v>4013.8</v>
      </c>
      <c r="F197" s="4">
        <v>70000</v>
      </c>
    </row>
    <row r="198" spans="2:6" ht="12.75">
      <c r="B198">
        <v>5139</v>
      </c>
      <c r="C198" s="20" t="s">
        <v>32</v>
      </c>
      <c r="E198" s="1">
        <v>2440.5</v>
      </c>
      <c r="F198" s="4">
        <v>5000</v>
      </c>
    </row>
    <row r="199" spans="2:6" ht="12.75">
      <c r="B199">
        <v>5154</v>
      </c>
      <c r="C199" s="20" t="s">
        <v>49</v>
      </c>
      <c r="E199" s="1">
        <v>6083</v>
      </c>
      <c r="F199" s="4">
        <v>6000</v>
      </c>
    </row>
    <row r="200" spans="2:6" ht="12.75">
      <c r="B200">
        <v>5156</v>
      </c>
      <c r="C200" s="20" t="s">
        <v>66</v>
      </c>
      <c r="E200" s="1">
        <v>1420</v>
      </c>
      <c r="F200" s="4">
        <v>3000</v>
      </c>
    </row>
    <row r="201" spans="2:6" ht="12.75">
      <c r="B201">
        <v>5222</v>
      </c>
      <c r="C201" s="20" t="s">
        <v>55</v>
      </c>
      <c r="E201" s="1">
        <v>10000</v>
      </c>
      <c r="F201" s="4">
        <v>10000</v>
      </c>
    </row>
    <row r="202" ht="12.75">
      <c r="F202" s="4"/>
    </row>
    <row r="203" spans="2:6" ht="12.75">
      <c r="B203" s="2" t="s">
        <v>70</v>
      </c>
      <c r="F203" s="4"/>
    </row>
    <row r="204" spans="2:6" ht="12.75">
      <c r="B204" s="5" t="s">
        <v>105</v>
      </c>
      <c r="C204" s="19">
        <v>240000</v>
      </c>
      <c r="F204" s="4"/>
    </row>
    <row r="205" spans="2:6" ht="12.75">
      <c r="B205">
        <v>5023</v>
      </c>
      <c r="C205" s="20" t="s">
        <v>64</v>
      </c>
      <c r="E205" s="1">
        <v>237960</v>
      </c>
      <c r="F205" s="4">
        <v>240000</v>
      </c>
    </row>
    <row r="206" spans="2:6" ht="12.75">
      <c r="B206">
        <v>5173</v>
      </c>
      <c r="C206" s="20" t="s">
        <v>71</v>
      </c>
      <c r="E206" s="1">
        <v>0</v>
      </c>
      <c r="F206" s="4">
        <v>0</v>
      </c>
    </row>
    <row r="207" ht="12.75">
      <c r="F207" s="4"/>
    </row>
    <row r="208" spans="2:6" ht="12.75">
      <c r="B208" s="2" t="s">
        <v>72</v>
      </c>
      <c r="F208" s="4"/>
    </row>
    <row r="209" spans="2:6" ht="12.75">
      <c r="B209" s="5" t="s">
        <v>105</v>
      </c>
      <c r="C209" s="19">
        <v>256000</v>
      </c>
      <c r="F209" s="4"/>
    </row>
    <row r="210" spans="2:6" ht="12.75">
      <c r="B210">
        <v>5011</v>
      </c>
      <c r="C210" s="20" t="s">
        <v>73</v>
      </c>
      <c r="E210" s="1">
        <v>57515</v>
      </c>
      <c r="F210" s="4">
        <v>85000</v>
      </c>
    </row>
    <row r="211" spans="2:6" ht="12.75">
      <c r="B211">
        <v>5021</v>
      </c>
      <c r="C211" s="20" t="s">
        <v>64</v>
      </c>
      <c r="E211" s="1">
        <v>7680</v>
      </c>
      <c r="F211" s="4">
        <v>8000</v>
      </c>
    </row>
    <row r="212" spans="2:6" ht="12.75">
      <c r="B212">
        <v>5031</v>
      </c>
      <c r="C212" s="20" t="s">
        <v>74</v>
      </c>
      <c r="E212" s="1">
        <v>14963</v>
      </c>
      <c r="F212" s="4">
        <v>22000</v>
      </c>
    </row>
    <row r="213" spans="2:6" ht="12.75">
      <c r="B213">
        <v>5032</v>
      </c>
      <c r="C213" s="20" t="s">
        <v>75</v>
      </c>
      <c r="E213" s="1">
        <v>5176</v>
      </c>
      <c r="F213" s="4">
        <v>8000</v>
      </c>
    </row>
    <row r="214" spans="2:6" ht="12.75">
      <c r="B214">
        <v>5136</v>
      </c>
      <c r="C214" s="20" t="s">
        <v>45</v>
      </c>
      <c r="E214" s="1">
        <v>343.5</v>
      </c>
      <c r="F214" s="4">
        <v>1000</v>
      </c>
    </row>
    <row r="215" spans="2:6" ht="12.75">
      <c r="B215">
        <v>5137</v>
      </c>
      <c r="C215" s="20" t="s">
        <v>65</v>
      </c>
      <c r="E215" s="1">
        <v>71961</v>
      </c>
      <c r="F215" s="4">
        <v>40000</v>
      </c>
    </row>
    <row r="216" spans="2:6" ht="12.75">
      <c r="B216">
        <v>5139</v>
      </c>
      <c r="C216" s="20" t="s">
        <v>32</v>
      </c>
      <c r="E216" s="1">
        <v>49920.2</v>
      </c>
      <c r="F216" s="4">
        <v>10000</v>
      </c>
    </row>
    <row r="217" spans="2:6" ht="12.75">
      <c r="B217">
        <v>5154</v>
      </c>
      <c r="C217" s="20" t="s">
        <v>49</v>
      </c>
      <c r="E217" s="1">
        <v>12303</v>
      </c>
      <c r="F217" s="4">
        <v>13000</v>
      </c>
    </row>
    <row r="218" spans="2:6" ht="12.75">
      <c r="B218">
        <v>5161</v>
      </c>
      <c r="C218" s="20" t="s">
        <v>76</v>
      </c>
      <c r="E218" s="1">
        <v>652</v>
      </c>
      <c r="F218" s="4">
        <v>1000</v>
      </c>
    </row>
    <row r="219" spans="2:6" ht="12.75">
      <c r="B219">
        <v>5162</v>
      </c>
      <c r="C219" s="20" t="s">
        <v>77</v>
      </c>
      <c r="E219" s="1">
        <v>16607.89</v>
      </c>
      <c r="F219" s="4">
        <v>18000</v>
      </c>
    </row>
    <row r="220" spans="2:6" ht="12.75">
      <c r="B220">
        <v>5163</v>
      </c>
      <c r="C220" s="20" t="s">
        <v>78</v>
      </c>
      <c r="E220" s="1">
        <v>12427.9</v>
      </c>
      <c r="F220" s="4">
        <v>14000</v>
      </c>
    </row>
    <row r="221" spans="2:6" ht="12.75">
      <c r="B221">
        <v>5168</v>
      </c>
      <c r="C221" s="20" t="s">
        <v>97</v>
      </c>
      <c r="E221" s="1">
        <v>12348</v>
      </c>
      <c r="F221" s="4">
        <v>15000</v>
      </c>
    </row>
    <row r="222" spans="2:6" ht="12.75">
      <c r="B222">
        <v>5169</v>
      </c>
      <c r="C222" s="20" t="s">
        <v>34</v>
      </c>
      <c r="E222" s="1">
        <v>2969</v>
      </c>
      <c r="F222" s="4">
        <v>2000</v>
      </c>
    </row>
    <row r="223" spans="2:6" ht="12.75">
      <c r="B223">
        <v>5171</v>
      </c>
      <c r="C223" s="20" t="s">
        <v>35</v>
      </c>
      <c r="E223" s="1">
        <v>23023.2</v>
      </c>
      <c r="F223" s="4">
        <v>10000</v>
      </c>
    </row>
    <row r="224" spans="2:6" ht="12.75">
      <c r="B224">
        <v>5172</v>
      </c>
      <c r="C224" s="20" t="s">
        <v>98</v>
      </c>
      <c r="E224" s="1">
        <v>1300</v>
      </c>
      <c r="F224" s="4">
        <v>0</v>
      </c>
    </row>
    <row r="225" spans="2:6" ht="12.75">
      <c r="B225">
        <v>5173</v>
      </c>
      <c r="C225" s="20" t="s">
        <v>71</v>
      </c>
      <c r="E225" s="1">
        <v>1039</v>
      </c>
      <c r="F225" s="4">
        <v>4000</v>
      </c>
    </row>
    <row r="226" spans="2:6" ht="12.75">
      <c r="B226">
        <v>5175</v>
      </c>
      <c r="C226" s="20" t="s">
        <v>79</v>
      </c>
      <c r="E226" s="1">
        <v>1239.7</v>
      </c>
      <c r="F226" s="4">
        <v>3000</v>
      </c>
    </row>
    <row r="227" spans="2:6" ht="12.75">
      <c r="B227">
        <v>5194</v>
      </c>
      <c r="C227" s="20" t="s">
        <v>99</v>
      </c>
      <c r="E227" s="1">
        <v>694</v>
      </c>
      <c r="F227" s="4">
        <v>1000</v>
      </c>
    </row>
    <row r="228" spans="2:6" ht="12.75">
      <c r="B228">
        <v>5229</v>
      </c>
      <c r="C228" s="20" t="s">
        <v>80</v>
      </c>
      <c r="E228" s="1">
        <v>500</v>
      </c>
      <c r="F228" s="4">
        <v>1000</v>
      </c>
    </row>
    <row r="229" spans="2:6" ht="12.75">
      <c r="B229">
        <v>5362</v>
      </c>
      <c r="C229" s="20" t="s">
        <v>81</v>
      </c>
      <c r="E229" s="1">
        <v>2130</v>
      </c>
      <c r="F229" s="4">
        <v>0</v>
      </c>
    </row>
    <row r="230" ht="12.75">
      <c r="F230" s="4"/>
    </row>
    <row r="231" ht="12.75">
      <c r="F231" s="4"/>
    </row>
    <row r="232" ht="13.5" thickBot="1">
      <c r="F232" s="4"/>
    </row>
    <row r="233" spans="2:8" ht="15.75" thickBot="1">
      <c r="B233" s="9" t="s">
        <v>101</v>
      </c>
      <c r="C233" s="24"/>
      <c r="D233" s="9"/>
      <c r="E233" s="16"/>
      <c r="F233" s="17">
        <f>SUM(F79:F232)</f>
        <v>2234000</v>
      </c>
      <c r="H233" s="1"/>
    </row>
    <row r="234" spans="2:8" ht="13.5">
      <c r="B234" s="9"/>
      <c r="C234" s="24"/>
      <c r="D234" s="9"/>
      <c r="E234" s="10"/>
      <c r="H234" s="1"/>
    </row>
    <row r="237" spans="2:6" ht="15.75" thickBot="1">
      <c r="B237" s="28" t="s">
        <v>106</v>
      </c>
      <c r="C237" s="29"/>
      <c r="D237" s="28"/>
      <c r="E237" s="30"/>
      <c r="F237" s="30">
        <v>516400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73">
      <selection activeCell="H82" sqref="H82"/>
    </sheetView>
  </sheetViews>
  <sheetFormatPr defaultColWidth="9.00390625" defaultRowHeight="12.75"/>
  <cols>
    <col min="1" max="1" width="0.6171875" style="0" customWidth="1"/>
    <col min="2" max="2" width="8.50390625" style="0" customWidth="1"/>
    <col min="3" max="3" width="6.625" style="0" customWidth="1"/>
    <col min="4" max="4" width="53.50390625" style="0" customWidth="1"/>
    <col min="5" max="5" width="14.50390625" style="0" customWidth="1"/>
  </cols>
  <sheetData>
    <row r="1" spans="1:9" ht="21" thickBot="1">
      <c r="A1" s="41"/>
      <c r="B1" s="42" t="s">
        <v>164</v>
      </c>
      <c r="C1" s="43"/>
      <c r="D1" s="44"/>
      <c r="E1" s="45"/>
      <c r="F1" s="46"/>
      <c r="G1" s="46"/>
      <c r="H1" s="46"/>
      <c r="I1" s="46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3.5">
      <c r="A3" s="46"/>
      <c r="B3" s="63" t="s">
        <v>0</v>
      </c>
      <c r="C3" s="64"/>
      <c r="D3" s="46"/>
      <c r="E3" s="47"/>
      <c r="F3" s="46"/>
      <c r="G3" s="46"/>
      <c r="H3" s="46"/>
      <c r="I3" s="46"/>
    </row>
    <row r="4" spans="1:9" ht="10.5" customHeight="1">
      <c r="A4" s="46"/>
      <c r="B4" s="48"/>
      <c r="C4" s="49"/>
      <c r="D4" s="46"/>
      <c r="E4" s="47"/>
      <c r="F4" s="46"/>
      <c r="G4" s="46"/>
      <c r="H4" s="46"/>
      <c r="I4" s="46"/>
    </row>
    <row r="5" spans="1:9" ht="13.5" thickBot="1">
      <c r="A5" s="46"/>
      <c r="B5" s="50" t="s">
        <v>117</v>
      </c>
      <c r="C5" s="50" t="s">
        <v>118</v>
      </c>
      <c r="D5" s="50"/>
      <c r="E5" s="51" t="s">
        <v>119</v>
      </c>
      <c r="F5" s="46"/>
      <c r="G5" s="46"/>
      <c r="H5" s="46"/>
      <c r="I5" s="46"/>
    </row>
    <row r="6" spans="1:9" ht="13.5" thickTop="1">
      <c r="A6" s="46"/>
      <c r="B6" s="52">
        <v>1032</v>
      </c>
      <c r="C6" s="53"/>
      <c r="D6" s="53" t="s">
        <v>108</v>
      </c>
      <c r="E6" s="54">
        <v>2000000</v>
      </c>
      <c r="F6" s="46"/>
      <c r="G6" s="46"/>
      <c r="H6" s="46"/>
      <c r="I6" s="46"/>
    </row>
    <row r="7" spans="1:9" ht="12.75">
      <c r="A7" s="46"/>
      <c r="B7" s="55">
        <v>2141</v>
      </c>
      <c r="C7" s="56"/>
      <c r="D7" s="56" t="s">
        <v>109</v>
      </c>
      <c r="E7" s="57">
        <v>10800</v>
      </c>
      <c r="F7" s="46"/>
      <c r="G7" s="46"/>
      <c r="H7" s="46"/>
      <c r="I7" s="46"/>
    </row>
    <row r="8" spans="1:9" ht="12.75">
      <c r="A8" s="46"/>
      <c r="B8" s="55">
        <v>2321</v>
      </c>
      <c r="C8" s="56"/>
      <c r="D8" s="61" t="s">
        <v>139</v>
      </c>
      <c r="E8" s="57">
        <v>90000</v>
      </c>
      <c r="F8" s="46"/>
      <c r="G8" s="46"/>
      <c r="H8" s="46"/>
      <c r="I8" s="46"/>
    </row>
    <row r="9" spans="1:9" ht="12.75">
      <c r="A9" s="46"/>
      <c r="B9" s="55">
        <v>3314</v>
      </c>
      <c r="C9" s="56"/>
      <c r="D9" s="56" t="s">
        <v>110</v>
      </c>
      <c r="E9" s="57">
        <v>500</v>
      </c>
      <c r="F9" s="46"/>
      <c r="G9" s="46"/>
      <c r="H9" s="46"/>
      <c r="I9" s="46"/>
    </row>
    <row r="10" spans="1:9" ht="12.75">
      <c r="A10" s="46"/>
      <c r="B10" s="55">
        <v>3392</v>
      </c>
      <c r="C10" s="56"/>
      <c r="D10" s="56" t="s">
        <v>111</v>
      </c>
      <c r="E10" s="57">
        <v>8000</v>
      </c>
      <c r="F10" s="46"/>
      <c r="G10" s="46"/>
      <c r="H10" s="46"/>
      <c r="I10" s="46"/>
    </row>
    <row r="11" spans="1:9" ht="12.75">
      <c r="A11" s="46"/>
      <c r="B11" s="55">
        <v>3612</v>
      </c>
      <c r="C11" s="56"/>
      <c r="D11" s="56" t="s">
        <v>112</v>
      </c>
      <c r="E11" s="57">
        <v>134000</v>
      </c>
      <c r="F11" s="46"/>
      <c r="G11" s="46"/>
      <c r="H11" s="46"/>
      <c r="I11" s="46"/>
    </row>
    <row r="12" spans="1:9" ht="12.75">
      <c r="A12" s="46"/>
      <c r="B12" s="55">
        <v>3639</v>
      </c>
      <c r="C12" s="56"/>
      <c r="D12" s="56" t="s">
        <v>120</v>
      </c>
      <c r="E12" s="57">
        <v>23000</v>
      </c>
      <c r="F12" s="46"/>
      <c r="G12" s="46"/>
      <c r="H12" s="46"/>
      <c r="I12" s="46"/>
    </row>
    <row r="13" spans="1:9" ht="12.75">
      <c r="A13" s="46"/>
      <c r="B13" s="55"/>
      <c r="C13" s="55">
        <v>1111</v>
      </c>
      <c r="D13" s="58" t="s">
        <v>19</v>
      </c>
      <c r="E13" s="57">
        <v>510000</v>
      </c>
      <c r="F13" s="46"/>
      <c r="G13" s="46"/>
      <c r="H13" s="46"/>
      <c r="I13" s="46"/>
    </row>
    <row r="14" spans="1:9" ht="12.75">
      <c r="A14" s="46"/>
      <c r="B14" s="55"/>
      <c r="C14" s="55">
        <v>1112</v>
      </c>
      <c r="D14" s="58" t="s">
        <v>20</v>
      </c>
      <c r="E14" s="57">
        <v>30000</v>
      </c>
      <c r="F14" s="46"/>
      <c r="G14" s="46"/>
      <c r="H14" s="46"/>
      <c r="I14" s="46"/>
    </row>
    <row r="15" spans="1:9" ht="12.75">
      <c r="A15" s="46"/>
      <c r="B15" s="55"/>
      <c r="C15" s="55">
        <v>1113</v>
      </c>
      <c r="D15" s="58" t="s">
        <v>21</v>
      </c>
      <c r="E15" s="57">
        <v>70000</v>
      </c>
      <c r="F15" s="46"/>
      <c r="G15" s="46"/>
      <c r="H15" s="46"/>
      <c r="I15" s="46"/>
    </row>
    <row r="16" spans="1:9" ht="12.75">
      <c r="A16" s="46"/>
      <c r="B16" s="55"/>
      <c r="C16" s="55">
        <v>1121</v>
      </c>
      <c r="D16" s="58" t="s">
        <v>22</v>
      </c>
      <c r="E16" s="57">
        <v>650000</v>
      </c>
      <c r="F16" s="46"/>
      <c r="G16" s="46"/>
      <c r="H16" s="46"/>
      <c r="I16" s="46"/>
    </row>
    <row r="17" spans="1:9" ht="12.75">
      <c r="A17" s="46"/>
      <c r="B17" s="55"/>
      <c r="C17" s="55">
        <v>1211</v>
      </c>
      <c r="D17" s="58" t="s">
        <v>24</v>
      </c>
      <c r="E17" s="57">
        <v>1400000</v>
      </c>
      <c r="F17" s="46"/>
      <c r="G17" s="46"/>
      <c r="H17" s="46"/>
      <c r="I17" s="46"/>
    </row>
    <row r="18" spans="1:9" ht="12.75">
      <c r="A18" s="46"/>
      <c r="B18" s="55"/>
      <c r="C18" s="55">
        <v>1511</v>
      </c>
      <c r="D18" s="58" t="s">
        <v>26</v>
      </c>
      <c r="E18" s="57">
        <v>350000</v>
      </c>
      <c r="F18" s="46"/>
      <c r="G18" s="46"/>
      <c r="H18" s="46"/>
      <c r="I18" s="46"/>
    </row>
    <row r="19" spans="1:9" ht="12.75">
      <c r="A19" s="46"/>
      <c r="B19" s="55"/>
      <c r="C19" s="55">
        <v>1337</v>
      </c>
      <c r="D19" s="58" t="s">
        <v>27</v>
      </c>
      <c r="E19" s="57">
        <v>125000</v>
      </c>
      <c r="F19" s="46"/>
      <c r="G19" s="46"/>
      <c r="H19" s="46"/>
      <c r="I19" s="46"/>
    </row>
    <row r="20" spans="1:9" ht="12.75">
      <c r="A20" s="46"/>
      <c r="B20" s="55"/>
      <c r="C20" s="55">
        <v>1341</v>
      </c>
      <c r="D20" s="58" t="s">
        <v>28</v>
      </c>
      <c r="E20" s="57">
        <v>4500</v>
      </c>
      <c r="F20" s="65"/>
      <c r="G20" s="46"/>
      <c r="H20" s="46"/>
      <c r="I20" s="46"/>
    </row>
    <row r="21" spans="1:9" ht="12.75">
      <c r="A21" s="46"/>
      <c r="B21" s="55"/>
      <c r="C21" s="55">
        <v>4112</v>
      </c>
      <c r="D21" s="61" t="s">
        <v>140</v>
      </c>
      <c r="E21" s="57">
        <v>54000</v>
      </c>
      <c r="F21" s="46"/>
      <c r="G21" s="46"/>
      <c r="H21" s="46"/>
      <c r="I21" s="46"/>
    </row>
    <row r="22" spans="1:9" ht="12.75">
      <c r="A22" s="46"/>
      <c r="B22" s="77"/>
      <c r="C22" s="77">
        <v>4216</v>
      </c>
      <c r="D22" s="78" t="s">
        <v>156</v>
      </c>
      <c r="E22" s="79">
        <v>1017000</v>
      </c>
      <c r="F22" s="46"/>
      <c r="G22" s="46"/>
      <c r="H22" s="46"/>
      <c r="I22" s="46"/>
    </row>
    <row r="23" spans="1:9" ht="13.5" thickBot="1">
      <c r="A23" s="46"/>
      <c r="B23" s="59">
        <v>6310</v>
      </c>
      <c r="C23" s="50"/>
      <c r="D23" s="62" t="s">
        <v>141</v>
      </c>
      <c r="E23" s="60">
        <v>10100</v>
      </c>
      <c r="F23" s="46"/>
      <c r="G23" s="46"/>
      <c r="H23" s="46"/>
      <c r="I23" s="46"/>
    </row>
    <row r="24" spans="1:9" ht="22.5" customHeight="1" thickBot="1" thickTop="1">
      <c r="A24" s="46"/>
      <c r="B24" s="70" t="s">
        <v>121</v>
      </c>
      <c r="C24" s="74"/>
      <c r="D24" s="75"/>
      <c r="E24" s="76">
        <f>SUM(E6:E23)</f>
        <v>6486900</v>
      </c>
      <c r="F24" s="46"/>
      <c r="G24" s="46"/>
      <c r="H24" s="46"/>
      <c r="I24" s="46"/>
    </row>
    <row r="25" spans="1:9" ht="13.5" thickTop="1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2.7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46"/>
      <c r="B27" s="63" t="s">
        <v>82</v>
      </c>
      <c r="C27" s="64"/>
      <c r="D27" s="46"/>
      <c r="E27" s="47"/>
      <c r="F27" s="46"/>
      <c r="G27" s="46"/>
      <c r="H27" s="46"/>
      <c r="I27" s="46"/>
    </row>
    <row r="28" spans="1:9" ht="9" customHeight="1">
      <c r="A28" s="46"/>
      <c r="B28" s="48"/>
      <c r="C28" s="49"/>
      <c r="D28" s="46"/>
      <c r="E28" s="47"/>
      <c r="F28" s="46"/>
      <c r="G28" s="46"/>
      <c r="H28" s="46"/>
      <c r="I28" s="46"/>
    </row>
    <row r="29" spans="1:9" ht="13.5" thickBot="1">
      <c r="A29" s="46"/>
      <c r="B29" s="50" t="s">
        <v>117</v>
      </c>
      <c r="C29" s="50" t="s">
        <v>118</v>
      </c>
      <c r="D29" s="50"/>
      <c r="E29" s="51" t="s">
        <v>119</v>
      </c>
      <c r="F29" s="46"/>
      <c r="G29" s="46"/>
      <c r="H29" s="46"/>
      <c r="I29" s="46"/>
    </row>
    <row r="30" spans="1:9" ht="13.5" thickTop="1">
      <c r="A30" s="46"/>
      <c r="B30" s="55">
        <v>1032</v>
      </c>
      <c r="C30" s="56"/>
      <c r="D30" s="56" t="s">
        <v>108</v>
      </c>
      <c r="E30" s="57">
        <v>1126000</v>
      </c>
      <c r="F30" s="46"/>
      <c r="G30" s="46"/>
      <c r="H30" s="46"/>
      <c r="I30" s="46"/>
    </row>
    <row r="31" spans="1:9" ht="12.75">
      <c r="A31" s="46"/>
      <c r="B31" s="55">
        <v>2141</v>
      </c>
      <c r="C31" s="56"/>
      <c r="D31" s="56" t="s">
        <v>109</v>
      </c>
      <c r="E31" s="57">
        <v>1823000</v>
      </c>
      <c r="F31" s="46"/>
      <c r="G31" s="46"/>
      <c r="H31" s="46"/>
      <c r="I31" s="46"/>
    </row>
    <row r="32" spans="1:9" ht="12.75">
      <c r="A32" s="46"/>
      <c r="B32" s="55">
        <v>2212</v>
      </c>
      <c r="C32" s="56"/>
      <c r="D32" s="56" t="s">
        <v>122</v>
      </c>
      <c r="E32" s="57">
        <v>245000</v>
      </c>
      <c r="F32" s="46"/>
      <c r="G32" s="46"/>
      <c r="H32" s="46"/>
      <c r="I32" s="46"/>
    </row>
    <row r="33" spans="1:9" ht="12.75">
      <c r="A33" s="46"/>
      <c r="B33" s="55">
        <v>2219</v>
      </c>
      <c r="C33" s="56"/>
      <c r="D33" s="56" t="s">
        <v>123</v>
      </c>
      <c r="E33" s="57">
        <v>10000</v>
      </c>
      <c r="F33" s="46"/>
      <c r="G33" s="46"/>
      <c r="H33" s="46"/>
      <c r="I33" s="46"/>
    </row>
    <row r="34" spans="1:9" ht="12.75">
      <c r="A34" s="46"/>
      <c r="B34" s="55">
        <v>2221</v>
      </c>
      <c r="C34" s="56"/>
      <c r="D34" s="56" t="s">
        <v>124</v>
      </c>
      <c r="E34" s="57">
        <v>4000</v>
      </c>
      <c r="F34" s="46"/>
      <c r="G34" s="46"/>
      <c r="H34" s="46"/>
      <c r="I34" s="46"/>
    </row>
    <row r="35" spans="1:9" ht="12.75">
      <c r="A35" s="46"/>
      <c r="B35" s="55">
        <v>2310</v>
      </c>
      <c r="C35" s="56"/>
      <c r="D35" s="56" t="s">
        <v>125</v>
      </c>
      <c r="E35" s="57">
        <v>255000</v>
      </c>
      <c r="F35" s="46"/>
      <c r="G35" s="46"/>
      <c r="H35" s="46"/>
      <c r="I35" s="46"/>
    </row>
    <row r="36" spans="1:9" ht="12.75">
      <c r="A36" s="46"/>
      <c r="B36" s="55">
        <v>2321</v>
      </c>
      <c r="C36" s="56"/>
      <c r="D36" s="56" t="s">
        <v>126</v>
      </c>
      <c r="E36" s="57">
        <v>4025000</v>
      </c>
      <c r="F36" s="46"/>
      <c r="G36" s="46"/>
      <c r="H36" s="46"/>
      <c r="I36" s="46"/>
    </row>
    <row r="37" spans="1:9" ht="12.75">
      <c r="A37" s="46"/>
      <c r="B37" s="55">
        <v>3314</v>
      </c>
      <c r="C37" s="56"/>
      <c r="D37" s="56" t="s">
        <v>110</v>
      </c>
      <c r="E37" s="57">
        <v>40000</v>
      </c>
      <c r="F37" s="46"/>
      <c r="G37" s="46"/>
      <c r="H37" s="46"/>
      <c r="I37" s="46"/>
    </row>
    <row r="38" spans="1:9" ht="12.75">
      <c r="A38" s="46"/>
      <c r="B38" s="55">
        <v>3326</v>
      </c>
      <c r="C38" s="56"/>
      <c r="D38" s="61" t="s">
        <v>116</v>
      </c>
      <c r="E38" s="57">
        <v>6000</v>
      </c>
      <c r="F38" s="46"/>
      <c r="G38" s="46"/>
      <c r="H38" s="46"/>
      <c r="I38" s="46"/>
    </row>
    <row r="39" spans="1:9" ht="12.75">
      <c r="A39" s="46"/>
      <c r="B39" s="55">
        <v>3341</v>
      </c>
      <c r="C39" s="56"/>
      <c r="D39" s="56" t="s">
        <v>113</v>
      </c>
      <c r="E39" s="57">
        <v>201000</v>
      </c>
      <c r="F39" s="46"/>
      <c r="G39" s="46"/>
      <c r="H39" s="46"/>
      <c r="I39" s="46"/>
    </row>
    <row r="40" spans="1:9" ht="12.75">
      <c r="A40" s="46"/>
      <c r="B40" s="55">
        <v>3392</v>
      </c>
      <c r="C40" s="56"/>
      <c r="D40" s="61" t="s">
        <v>138</v>
      </c>
      <c r="E40" s="57">
        <v>65000</v>
      </c>
      <c r="F40" s="46"/>
      <c r="G40" s="46"/>
      <c r="H40" s="46"/>
      <c r="I40" s="46"/>
    </row>
    <row r="41" spans="1:9" ht="12.75">
      <c r="A41" s="46"/>
      <c r="B41" s="55">
        <v>3399</v>
      </c>
      <c r="C41" s="56"/>
      <c r="D41" s="56" t="s">
        <v>127</v>
      </c>
      <c r="E41" s="57">
        <v>110000</v>
      </c>
      <c r="F41" s="46"/>
      <c r="G41" s="46"/>
      <c r="H41" s="46"/>
      <c r="I41" s="46"/>
    </row>
    <row r="42" spans="1:9" ht="12.75">
      <c r="A42" s="46"/>
      <c r="B42" s="55">
        <v>3412</v>
      </c>
      <c r="C42" s="56"/>
      <c r="D42" s="61" t="s">
        <v>151</v>
      </c>
      <c r="E42" s="57">
        <v>100000</v>
      </c>
      <c r="F42" s="46"/>
      <c r="G42" s="46"/>
      <c r="H42" s="46"/>
      <c r="I42" s="46"/>
    </row>
    <row r="43" spans="1:9" ht="12.75">
      <c r="A43" s="46"/>
      <c r="B43" s="55">
        <v>3419</v>
      </c>
      <c r="C43" s="56"/>
      <c r="D43" s="61" t="s">
        <v>157</v>
      </c>
      <c r="E43" s="57">
        <v>15000</v>
      </c>
      <c r="F43" s="46"/>
      <c r="G43" s="46"/>
      <c r="H43" s="46"/>
      <c r="I43" s="46"/>
    </row>
    <row r="44" spans="1:9" ht="12.75">
      <c r="A44" s="46"/>
      <c r="B44" s="55">
        <v>3419</v>
      </c>
      <c r="C44" s="56"/>
      <c r="D44" s="61" t="s">
        <v>160</v>
      </c>
      <c r="E44" s="57">
        <v>35000</v>
      </c>
      <c r="F44" s="46"/>
      <c r="G44" s="46"/>
      <c r="H44" s="46"/>
      <c r="I44" s="46"/>
    </row>
    <row r="45" spans="1:9" ht="12.75">
      <c r="A45" s="46"/>
      <c r="B45" s="55">
        <v>3429</v>
      </c>
      <c r="C45" s="56"/>
      <c r="D45" s="61" t="s">
        <v>162</v>
      </c>
      <c r="E45" s="57">
        <v>75000</v>
      </c>
      <c r="F45" s="46"/>
      <c r="G45" s="46"/>
      <c r="H45" s="46"/>
      <c r="I45" s="46"/>
    </row>
    <row r="46" spans="1:9" ht="12.75">
      <c r="A46" s="46"/>
      <c r="B46" s="55">
        <v>3612</v>
      </c>
      <c r="C46" s="56"/>
      <c r="D46" s="56" t="s">
        <v>112</v>
      </c>
      <c r="E46" s="57">
        <v>18000</v>
      </c>
      <c r="F46" s="46"/>
      <c r="G46" s="46"/>
      <c r="H46" s="46"/>
      <c r="I46" s="46"/>
    </row>
    <row r="47" spans="1:9" ht="12.75">
      <c r="A47" s="46"/>
      <c r="B47" s="55">
        <v>3631</v>
      </c>
      <c r="C47" s="56"/>
      <c r="D47" s="56" t="s">
        <v>128</v>
      </c>
      <c r="E47" s="57">
        <v>125000</v>
      </c>
      <c r="F47" s="46"/>
      <c r="G47" s="46"/>
      <c r="H47" s="46"/>
      <c r="I47" s="46"/>
    </row>
    <row r="48" spans="1:9" ht="12.75">
      <c r="A48" s="46"/>
      <c r="B48" s="55">
        <v>3639</v>
      </c>
      <c r="C48" s="56"/>
      <c r="D48" s="56" t="s">
        <v>114</v>
      </c>
      <c r="E48" s="57">
        <v>90000</v>
      </c>
      <c r="F48" s="46"/>
      <c r="G48" s="46"/>
      <c r="H48" s="46"/>
      <c r="I48" s="46"/>
    </row>
    <row r="49" spans="1:9" ht="12.75">
      <c r="A49" s="46"/>
      <c r="B49" s="55">
        <v>3722</v>
      </c>
      <c r="C49" s="56"/>
      <c r="D49" s="56" t="s">
        <v>129</v>
      </c>
      <c r="E49" s="57">
        <v>170000</v>
      </c>
      <c r="F49" s="46"/>
      <c r="G49" s="46"/>
      <c r="H49" s="46"/>
      <c r="I49" s="46"/>
    </row>
    <row r="50" spans="1:9" ht="12.75">
      <c r="A50" s="46"/>
      <c r="B50" s="55">
        <v>3723</v>
      </c>
      <c r="C50" s="56"/>
      <c r="D50" s="56" t="s">
        <v>130</v>
      </c>
      <c r="E50" s="57">
        <v>60000</v>
      </c>
      <c r="F50" s="46"/>
      <c r="G50" s="46"/>
      <c r="H50" s="46"/>
      <c r="I50" s="46"/>
    </row>
    <row r="51" spans="1:9" ht="12.75">
      <c r="A51" s="46"/>
      <c r="B51" s="55">
        <v>3745</v>
      </c>
      <c r="C51" s="56"/>
      <c r="D51" s="56" t="s">
        <v>115</v>
      </c>
      <c r="E51" s="57">
        <v>116000</v>
      </c>
      <c r="F51" s="46"/>
      <c r="G51" s="46"/>
      <c r="H51" s="46"/>
      <c r="I51" s="46"/>
    </row>
    <row r="52" spans="1:9" ht="12.75">
      <c r="A52" s="46"/>
      <c r="B52" s="55">
        <v>5212</v>
      </c>
      <c r="C52" s="56"/>
      <c r="D52" s="61" t="s">
        <v>150</v>
      </c>
      <c r="E52" s="57">
        <v>10000</v>
      </c>
      <c r="F52" s="46"/>
      <c r="G52" s="46"/>
      <c r="H52" s="46"/>
      <c r="I52" s="46"/>
    </row>
    <row r="53" spans="1:9" ht="12.75">
      <c r="A53" s="46"/>
      <c r="B53" s="55">
        <v>5512</v>
      </c>
      <c r="C53" s="56"/>
      <c r="D53" s="56" t="s">
        <v>131</v>
      </c>
      <c r="E53" s="57">
        <v>140500</v>
      </c>
      <c r="F53" s="46"/>
      <c r="G53" s="46"/>
      <c r="H53" s="46"/>
      <c r="I53" s="46"/>
    </row>
    <row r="54" spans="1:9" ht="12.75">
      <c r="A54" s="46"/>
      <c r="B54" s="55">
        <v>5512</v>
      </c>
      <c r="C54" s="56"/>
      <c r="D54" s="61" t="s">
        <v>161</v>
      </c>
      <c r="E54" s="57">
        <v>25000</v>
      </c>
      <c r="F54" s="46"/>
      <c r="G54" s="46"/>
      <c r="H54" s="46"/>
      <c r="I54" s="46"/>
    </row>
    <row r="55" spans="1:9" ht="12.75">
      <c r="A55" s="46"/>
      <c r="B55" s="55">
        <v>6112</v>
      </c>
      <c r="C55" s="56"/>
      <c r="D55" s="56" t="s">
        <v>132</v>
      </c>
      <c r="E55" s="57">
        <v>490100</v>
      </c>
      <c r="F55" s="46"/>
      <c r="G55" s="46"/>
      <c r="H55" s="46"/>
      <c r="I55" s="46"/>
    </row>
    <row r="56" spans="1:9" ht="12.75">
      <c r="A56" s="46"/>
      <c r="B56" s="55">
        <v>6171</v>
      </c>
      <c r="C56" s="56"/>
      <c r="D56" s="56" t="s">
        <v>133</v>
      </c>
      <c r="E56" s="57">
        <v>387100</v>
      </c>
      <c r="F56" s="46"/>
      <c r="G56" s="46"/>
      <c r="H56" s="46"/>
      <c r="I56" s="46"/>
    </row>
    <row r="57" spans="1:9" ht="12.75">
      <c r="A57" s="46"/>
      <c r="B57" s="55">
        <v>6310</v>
      </c>
      <c r="C57" s="56"/>
      <c r="D57" s="56" t="s">
        <v>134</v>
      </c>
      <c r="E57" s="57">
        <v>8000</v>
      </c>
      <c r="F57" s="46"/>
      <c r="G57" s="46"/>
      <c r="H57" s="46"/>
      <c r="I57" s="46"/>
    </row>
    <row r="58" spans="1:9" ht="12.75">
      <c r="A58" s="46"/>
      <c r="B58" s="55">
        <v>6320</v>
      </c>
      <c r="C58" s="56"/>
      <c r="D58" s="56" t="s">
        <v>135</v>
      </c>
      <c r="E58" s="57">
        <v>10000</v>
      </c>
      <c r="F58" s="46"/>
      <c r="G58" s="46"/>
      <c r="H58" s="46"/>
      <c r="I58" s="46"/>
    </row>
    <row r="59" spans="1:9" ht="12.75">
      <c r="A59" s="46"/>
      <c r="B59" s="55">
        <v>6402</v>
      </c>
      <c r="C59" s="56"/>
      <c r="D59" s="56" t="s">
        <v>136</v>
      </c>
      <c r="E59" s="57">
        <v>5000</v>
      </c>
      <c r="F59" s="46"/>
      <c r="G59" s="46"/>
      <c r="H59" s="46"/>
      <c r="I59" s="46"/>
    </row>
    <row r="60" spans="1:9" ht="13.5" thickBot="1">
      <c r="A60" s="46"/>
      <c r="B60" s="59">
        <v>6399</v>
      </c>
      <c r="C60" s="50"/>
      <c r="D60" s="50" t="s">
        <v>24</v>
      </c>
      <c r="E60" s="60">
        <v>100000</v>
      </c>
      <c r="F60" s="46"/>
      <c r="G60" s="46"/>
      <c r="H60" s="46"/>
      <c r="I60" s="46"/>
    </row>
    <row r="61" spans="1:9" ht="22.5" customHeight="1" thickBot="1" thickTop="1">
      <c r="A61" s="46"/>
      <c r="B61" s="70" t="s">
        <v>137</v>
      </c>
      <c r="C61" s="71"/>
      <c r="D61" s="72"/>
      <c r="E61" s="73">
        <f>SUM(E30:E60)</f>
        <v>9889700</v>
      </c>
      <c r="F61" s="46"/>
      <c r="G61" s="46"/>
      <c r="H61" s="46"/>
      <c r="I61" s="46"/>
    </row>
    <row r="62" ht="13.5" thickTop="1"/>
    <row r="65" spans="1:9" ht="13.5">
      <c r="A65" s="46"/>
      <c r="B65" s="63" t="s">
        <v>163</v>
      </c>
      <c r="C65" s="64"/>
      <c r="D65" s="46"/>
      <c r="E65" s="47"/>
      <c r="F65" s="46"/>
      <c r="G65" s="46"/>
      <c r="H65" s="46"/>
      <c r="I65" s="46"/>
    </row>
    <row r="66" ht="9" customHeight="1"/>
    <row r="67" spans="2:5" ht="13.5" thickBot="1">
      <c r="B67" s="84"/>
      <c r="C67" s="84">
        <v>8115</v>
      </c>
      <c r="D67" s="84" t="s">
        <v>158</v>
      </c>
      <c r="E67" s="85">
        <v>3402800</v>
      </c>
    </row>
    <row r="68" spans="1:9" ht="22.5" customHeight="1" thickBot="1" thickTop="1">
      <c r="A68" s="46"/>
      <c r="B68" s="80" t="s">
        <v>159</v>
      </c>
      <c r="C68" s="81"/>
      <c r="D68" s="82"/>
      <c r="E68" s="83">
        <v>3402800</v>
      </c>
      <c r="F68" s="46"/>
      <c r="G68" s="46"/>
      <c r="H68" s="46"/>
      <c r="I68" s="46"/>
    </row>
    <row r="69" ht="13.5" thickTop="1">
      <c r="E69" s="36"/>
    </row>
    <row r="70" ht="12.75">
      <c r="E70" s="36"/>
    </row>
    <row r="71" ht="12.75">
      <c r="E71" s="36"/>
    </row>
    <row r="74" spans="2:5" ht="16.5" customHeight="1">
      <c r="B74" s="33" t="s">
        <v>142</v>
      </c>
      <c r="C74" s="38"/>
      <c r="D74" s="35"/>
      <c r="E74" s="86">
        <v>3139500</v>
      </c>
    </row>
    <row r="75" spans="2:5" ht="16.5" customHeight="1">
      <c r="B75" s="33" t="s">
        <v>143</v>
      </c>
      <c r="C75" s="38"/>
      <c r="D75" s="35"/>
      <c r="E75" s="86">
        <v>2276400</v>
      </c>
    </row>
    <row r="76" spans="2:5" ht="16.5" customHeight="1">
      <c r="B76" s="33" t="s">
        <v>144</v>
      </c>
      <c r="C76" s="38"/>
      <c r="D76" s="35"/>
      <c r="E76" s="86">
        <v>0</v>
      </c>
    </row>
    <row r="77" spans="2:5" ht="16.5" customHeight="1">
      <c r="B77" s="33" t="s">
        <v>145</v>
      </c>
      <c r="C77" s="38"/>
      <c r="D77" s="35"/>
      <c r="E77" s="86">
        <v>1071000</v>
      </c>
    </row>
    <row r="78" spans="2:5" ht="16.5" customHeight="1">
      <c r="B78" s="66" t="s">
        <v>146</v>
      </c>
      <c r="C78" s="38"/>
      <c r="D78" s="69"/>
      <c r="E78" s="68">
        <f>SUM(E74:E77)</f>
        <v>6486900</v>
      </c>
    </row>
    <row r="79" ht="11.25" customHeight="1">
      <c r="E79" s="37"/>
    </row>
    <row r="80" spans="2:5" ht="16.5" customHeight="1">
      <c r="B80" s="33" t="s">
        <v>147</v>
      </c>
      <c r="C80" s="38"/>
      <c r="D80" s="35"/>
      <c r="E80" s="40">
        <v>3489700</v>
      </c>
    </row>
    <row r="81" spans="2:5" ht="16.5" customHeight="1">
      <c r="B81" s="33" t="s">
        <v>148</v>
      </c>
      <c r="C81" s="38"/>
      <c r="D81" s="35"/>
      <c r="E81" s="40">
        <v>6400000</v>
      </c>
    </row>
    <row r="82" spans="2:5" ht="16.5" customHeight="1">
      <c r="B82" s="66" t="s">
        <v>149</v>
      </c>
      <c r="C82" s="38"/>
      <c r="D82" s="35"/>
      <c r="E82" s="67">
        <f>SUM(E80:E81)</f>
        <v>9889700</v>
      </c>
    </row>
    <row r="83" spans="2:5" ht="11.25" customHeight="1">
      <c r="B83" s="87"/>
      <c r="C83" s="34"/>
      <c r="D83" s="34"/>
      <c r="E83" s="39"/>
    </row>
    <row r="84" spans="2:5" ht="16.5" customHeight="1">
      <c r="B84" s="33" t="s">
        <v>165</v>
      </c>
      <c r="C84" s="38"/>
      <c r="D84" s="35"/>
      <c r="E84" s="40">
        <v>3402800</v>
      </c>
    </row>
    <row r="85" spans="2:5" ht="16.5" customHeight="1">
      <c r="B85" s="66" t="s">
        <v>166</v>
      </c>
      <c r="C85" s="38"/>
      <c r="D85" s="35"/>
      <c r="E85" s="67">
        <f>SUM(E84:E84)</f>
        <v>3402800</v>
      </c>
    </row>
    <row r="86" ht="12.75">
      <c r="E86" s="36"/>
    </row>
    <row r="87" ht="12.75">
      <c r="E87" s="36"/>
    </row>
    <row r="88" ht="12.75">
      <c r="E88" s="36"/>
    </row>
    <row r="89" spans="2:3" ht="12.75">
      <c r="B89" t="s">
        <v>152</v>
      </c>
      <c r="C89" t="s">
        <v>153</v>
      </c>
    </row>
    <row r="91" ht="12.75">
      <c r="C91" t="s">
        <v>154</v>
      </c>
    </row>
    <row r="95" spans="2:3" ht="12.75">
      <c r="B95" t="s">
        <v>155</v>
      </c>
      <c r="C95" t="s">
        <v>153</v>
      </c>
    </row>
    <row r="97" ht="12.75">
      <c r="C97" t="s">
        <v>154</v>
      </c>
    </row>
  </sheetData>
  <sheetProtection/>
  <printOptions/>
  <pageMargins left="0.7086614173228347" right="0.7086614173228347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kasprikova</dc:creator>
  <cp:keywords/>
  <dc:description/>
  <cp:lastModifiedBy>Jarmila</cp:lastModifiedBy>
  <cp:lastPrinted>2014-12-11T20:27:13Z</cp:lastPrinted>
  <dcterms:created xsi:type="dcterms:W3CDTF">2002-11-25T15:06:12Z</dcterms:created>
  <dcterms:modified xsi:type="dcterms:W3CDTF">2014-12-11T20:33:24Z</dcterms:modified>
  <cp:category/>
  <cp:version/>
  <cp:contentType/>
  <cp:contentStatus/>
</cp:coreProperties>
</file>